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cgigbr-my.sharepoint.com/personal/devon_leslie_cgi_com/Documents/Punt/mhhs/QT Docs/"/>
    </mc:Choice>
  </mc:AlternateContent>
  <xr:revisionPtr revIDLastSave="83" documentId="13_ncr:1_{493C93ED-F81F-45F9-9C1A-B8A74A394AD0}" xr6:coauthVersionLast="47" xr6:coauthVersionMax="47" xr10:uidLastSave="{56A9DD46-4E83-4099-A62D-C041580B5F44}"/>
  <bookViews>
    <workbookView xWindow="28680" yWindow="-4320" windowWidth="29040" windowHeight="15720" firstSheet="1" activeTab="1" xr2:uid="{E982AC9C-1F49-478C-BAF4-1E1920F012F9}"/>
  </bookViews>
  <sheets>
    <sheet name="Pro Forma" sheetId="5" r:id="rId1"/>
    <sheet name="Non-SIT S&amp;A QT Test Catalogue" sheetId="1" r:id="rId2"/>
  </sheets>
  <definedNames>
    <definedName name="_xlnm._FilterDatabase" localSheetId="1" hidden="1">'Non-SIT S&amp;A QT Test Catalogue'!$A$1:$O$347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H229" i="1"/>
  <c r="H325" i="1" l="1"/>
  <c r="O325" i="1"/>
  <c r="N325" i="1"/>
  <c r="M325" i="1"/>
  <c r="L325" i="1"/>
  <c r="K325" i="1"/>
  <c r="J325" i="1"/>
  <c r="I325" i="1"/>
  <c r="H324" i="1"/>
  <c r="O324" i="1"/>
  <c r="N324" i="1"/>
  <c r="M324" i="1"/>
  <c r="L324" i="1"/>
  <c r="K324" i="1"/>
  <c r="J324" i="1"/>
  <c r="I324" i="1"/>
  <c r="H323" i="1"/>
  <c r="O323" i="1"/>
  <c r="N323" i="1"/>
  <c r="M323" i="1"/>
  <c r="L323" i="1"/>
  <c r="K323" i="1"/>
  <c r="J323" i="1"/>
  <c r="I323" i="1"/>
  <c r="H322" i="1"/>
  <c r="O322" i="1"/>
  <c r="N322" i="1"/>
  <c r="M322" i="1"/>
  <c r="L322" i="1"/>
  <c r="K322" i="1"/>
  <c r="J322" i="1"/>
  <c r="I322" i="1"/>
  <c r="H227" i="1" l="1"/>
  <c r="H228" i="1" l="1"/>
  <c r="H226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5" i="1"/>
  <c r="H224" i="1"/>
  <c r="H245" i="1" l="1"/>
  <c r="O245" i="1"/>
  <c r="N245" i="1"/>
  <c r="M245" i="1"/>
  <c r="L245" i="1"/>
  <c r="K245" i="1"/>
  <c r="J245" i="1"/>
  <c r="I245" i="1"/>
  <c r="H244" i="1"/>
  <c r="O244" i="1"/>
  <c r="N244" i="1"/>
  <c r="M244" i="1"/>
  <c r="L244" i="1"/>
  <c r="K244" i="1"/>
  <c r="J244" i="1"/>
  <c r="I244" i="1"/>
  <c r="H243" i="1"/>
  <c r="O243" i="1"/>
  <c r="N243" i="1"/>
  <c r="M243" i="1"/>
  <c r="L243" i="1"/>
  <c r="K243" i="1"/>
  <c r="J243" i="1"/>
  <c r="I243" i="1"/>
  <c r="H297" i="1"/>
  <c r="O297" i="1"/>
  <c r="N297" i="1"/>
  <c r="M297" i="1"/>
  <c r="L297" i="1"/>
  <c r="K297" i="1"/>
  <c r="J297" i="1"/>
  <c r="I297" i="1"/>
  <c r="H296" i="1"/>
  <c r="O296" i="1"/>
  <c r="N296" i="1"/>
  <c r="M296" i="1"/>
  <c r="L296" i="1"/>
  <c r="K296" i="1"/>
  <c r="J296" i="1"/>
  <c r="I296" i="1"/>
  <c r="H293" i="1" l="1"/>
  <c r="O293" i="1"/>
  <c r="N293" i="1"/>
  <c r="M293" i="1"/>
  <c r="L293" i="1"/>
  <c r="K293" i="1"/>
  <c r="J293" i="1"/>
  <c r="I293" i="1"/>
  <c r="H294" i="1"/>
  <c r="O294" i="1"/>
  <c r="N294" i="1"/>
  <c r="M294" i="1"/>
  <c r="L294" i="1"/>
  <c r="K294" i="1"/>
  <c r="J294" i="1"/>
  <c r="I294" i="1"/>
  <c r="H281" i="1"/>
  <c r="O281" i="1"/>
  <c r="N281" i="1"/>
  <c r="M281" i="1"/>
  <c r="L281" i="1"/>
  <c r="K281" i="1"/>
  <c r="J281" i="1"/>
  <c r="I281" i="1"/>
  <c r="H282" i="1"/>
  <c r="O282" i="1"/>
  <c r="N282" i="1"/>
  <c r="M282" i="1"/>
  <c r="L282" i="1"/>
  <c r="K282" i="1"/>
  <c r="J282" i="1"/>
  <c r="I282" i="1"/>
  <c r="I263" i="1" l="1"/>
  <c r="K263" i="1"/>
  <c r="J264" i="1"/>
  <c r="L264" i="1"/>
  <c r="I264" i="1" l="1"/>
  <c r="K264" i="1"/>
  <c r="M264" i="1"/>
  <c r="N264" i="1"/>
  <c r="I265" i="1"/>
  <c r="J265" i="1"/>
  <c r="K265" i="1"/>
  <c r="L265" i="1"/>
  <c r="M265" i="1"/>
  <c r="N265" i="1"/>
  <c r="I266" i="1"/>
  <c r="J266" i="1"/>
  <c r="K266" i="1"/>
  <c r="L266" i="1"/>
  <c r="M266" i="1"/>
  <c r="N266" i="1"/>
  <c r="I267" i="1"/>
  <c r="J267" i="1"/>
  <c r="K267" i="1"/>
  <c r="L267" i="1"/>
  <c r="M267" i="1"/>
  <c r="N267" i="1"/>
  <c r="I268" i="1"/>
  <c r="J268" i="1"/>
  <c r="K268" i="1"/>
  <c r="L268" i="1"/>
  <c r="M268" i="1"/>
  <c r="N268" i="1"/>
  <c r="I269" i="1"/>
  <c r="J269" i="1"/>
  <c r="K269" i="1"/>
  <c r="L269" i="1"/>
  <c r="M269" i="1"/>
  <c r="N269" i="1"/>
  <c r="I270" i="1"/>
  <c r="J270" i="1"/>
  <c r="K270" i="1"/>
  <c r="L270" i="1"/>
  <c r="M270" i="1"/>
  <c r="N270" i="1"/>
  <c r="I271" i="1"/>
  <c r="J271" i="1"/>
  <c r="K271" i="1"/>
  <c r="L271" i="1"/>
  <c r="M271" i="1"/>
  <c r="N271" i="1"/>
  <c r="I272" i="1"/>
  <c r="J272" i="1"/>
  <c r="K272" i="1"/>
  <c r="L272" i="1"/>
  <c r="M272" i="1"/>
  <c r="N272" i="1"/>
  <c r="I273" i="1"/>
  <c r="J273" i="1"/>
  <c r="K273" i="1"/>
  <c r="L273" i="1"/>
  <c r="M273" i="1"/>
  <c r="N273" i="1"/>
  <c r="I274" i="1"/>
  <c r="J274" i="1"/>
  <c r="K274" i="1"/>
  <c r="L274" i="1"/>
  <c r="M274" i="1"/>
  <c r="N274" i="1"/>
  <c r="I275" i="1"/>
  <c r="J275" i="1"/>
  <c r="K275" i="1"/>
  <c r="L275" i="1"/>
  <c r="M275" i="1"/>
  <c r="N275" i="1"/>
  <c r="I276" i="1"/>
  <c r="J276" i="1"/>
  <c r="K276" i="1"/>
  <c r="L276" i="1"/>
  <c r="M276" i="1"/>
  <c r="N276" i="1"/>
  <c r="I277" i="1"/>
  <c r="J277" i="1"/>
  <c r="K277" i="1"/>
  <c r="L277" i="1"/>
  <c r="M277" i="1"/>
  <c r="N277" i="1"/>
  <c r="I278" i="1"/>
  <c r="J278" i="1"/>
  <c r="K278" i="1"/>
  <c r="L278" i="1"/>
  <c r="M278" i="1"/>
  <c r="N278" i="1"/>
  <c r="I279" i="1"/>
  <c r="J279" i="1"/>
  <c r="K279" i="1"/>
  <c r="L279" i="1"/>
  <c r="M279" i="1"/>
  <c r="N279" i="1"/>
  <c r="I280" i="1"/>
  <c r="J280" i="1"/>
  <c r="K280" i="1"/>
  <c r="L280" i="1"/>
  <c r="M280" i="1"/>
  <c r="N280" i="1"/>
  <c r="I283" i="1"/>
  <c r="J283" i="1"/>
  <c r="K283" i="1"/>
  <c r="L283" i="1"/>
  <c r="M283" i="1"/>
  <c r="N283" i="1"/>
  <c r="I284" i="1"/>
  <c r="J284" i="1"/>
  <c r="K284" i="1"/>
  <c r="L284" i="1"/>
  <c r="M284" i="1"/>
  <c r="N284" i="1"/>
  <c r="I285" i="1"/>
  <c r="J285" i="1"/>
  <c r="K285" i="1"/>
  <c r="L285" i="1"/>
  <c r="M285" i="1"/>
  <c r="N285" i="1"/>
  <c r="I286" i="1"/>
  <c r="J286" i="1"/>
  <c r="K286" i="1"/>
  <c r="L286" i="1"/>
  <c r="M286" i="1"/>
  <c r="N286" i="1"/>
  <c r="I287" i="1"/>
  <c r="J287" i="1"/>
  <c r="K287" i="1"/>
  <c r="L287" i="1"/>
  <c r="M287" i="1"/>
  <c r="N287" i="1"/>
  <c r="I288" i="1"/>
  <c r="J288" i="1"/>
  <c r="K288" i="1"/>
  <c r="L288" i="1"/>
  <c r="M288" i="1"/>
  <c r="N288" i="1"/>
  <c r="I289" i="1"/>
  <c r="J289" i="1"/>
  <c r="K289" i="1"/>
  <c r="L289" i="1"/>
  <c r="M289" i="1"/>
  <c r="N289" i="1"/>
  <c r="I290" i="1"/>
  <c r="J290" i="1"/>
  <c r="K290" i="1"/>
  <c r="L290" i="1"/>
  <c r="M290" i="1"/>
  <c r="N290" i="1"/>
  <c r="I291" i="1"/>
  <c r="J291" i="1"/>
  <c r="K291" i="1"/>
  <c r="L291" i="1"/>
  <c r="M291" i="1"/>
  <c r="N291" i="1"/>
  <c r="I292" i="1"/>
  <c r="J292" i="1"/>
  <c r="K292" i="1"/>
  <c r="L292" i="1"/>
  <c r="M292" i="1"/>
  <c r="N292" i="1"/>
  <c r="I295" i="1"/>
  <c r="J295" i="1"/>
  <c r="K295" i="1"/>
  <c r="L295" i="1"/>
  <c r="M295" i="1"/>
  <c r="N295" i="1"/>
  <c r="I298" i="1"/>
  <c r="J298" i="1"/>
  <c r="K298" i="1"/>
  <c r="L298" i="1"/>
  <c r="M298" i="1"/>
  <c r="N298" i="1"/>
  <c r="I299" i="1"/>
  <c r="J299" i="1"/>
  <c r="K299" i="1"/>
  <c r="L299" i="1"/>
  <c r="M299" i="1"/>
  <c r="N299" i="1"/>
  <c r="I300" i="1"/>
  <c r="J300" i="1"/>
  <c r="K300" i="1"/>
  <c r="L300" i="1"/>
  <c r="M300" i="1"/>
  <c r="N300" i="1"/>
  <c r="I301" i="1"/>
  <c r="J301" i="1"/>
  <c r="K301" i="1"/>
  <c r="L301" i="1"/>
  <c r="M301" i="1"/>
  <c r="N301" i="1"/>
  <c r="I302" i="1"/>
  <c r="J302" i="1"/>
  <c r="K302" i="1"/>
  <c r="L302" i="1"/>
  <c r="M302" i="1"/>
  <c r="N302" i="1"/>
  <c r="I303" i="1"/>
  <c r="J303" i="1"/>
  <c r="K303" i="1"/>
  <c r="L303" i="1"/>
  <c r="M303" i="1"/>
  <c r="N303" i="1"/>
  <c r="I304" i="1"/>
  <c r="J304" i="1"/>
  <c r="K304" i="1"/>
  <c r="L304" i="1"/>
  <c r="M304" i="1"/>
  <c r="N304" i="1"/>
  <c r="I305" i="1"/>
  <c r="J305" i="1"/>
  <c r="K305" i="1"/>
  <c r="L305" i="1"/>
  <c r="M305" i="1"/>
  <c r="N305" i="1"/>
  <c r="I306" i="1"/>
  <c r="J306" i="1"/>
  <c r="K306" i="1"/>
  <c r="L306" i="1"/>
  <c r="M306" i="1"/>
  <c r="N306" i="1"/>
  <c r="I307" i="1"/>
  <c r="J307" i="1"/>
  <c r="K307" i="1"/>
  <c r="L307" i="1"/>
  <c r="M307" i="1"/>
  <c r="N307" i="1"/>
  <c r="I308" i="1"/>
  <c r="J308" i="1"/>
  <c r="K308" i="1"/>
  <c r="L308" i="1"/>
  <c r="M308" i="1"/>
  <c r="N308" i="1"/>
  <c r="I309" i="1"/>
  <c r="J309" i="1"/>
  <c r="K309" i="1"/>
  <c r="L309" i="1"/>
  <c r="M309" i="1"/>
  <c r="N309" i="1"/>
  <c r="I310" i="1"/>
  <c r="J310" i="1"/>
  <c r="K310" i="1"/>
  <c r="L310" i="1"/>
  <c r="M310" i="1"/>
  <c r="N310" i="1"/>
  <c r="I311" i="1"/>
  <c r="J311" i="1"/>
  <c r="K311" i="1"/>
  <c r="L311" i="1"/>
  <c r="M311" i="1"/>
  <c r="N311" i="1"/>
  <c r="I312" i="1"/>
  <c r="J312" i="1"/>
  <c r="K312" i="1"/>
  <c r="L312" i="1"/>
  <c r="M312" i="1"/>
  <c r="N312" i="1"/>
  <c r="I313" i="1"/>
  <c r="J313" i="1"/>
  <c r="K313" i="1"/>
  <c r="L313" i="1"/>
  <c r="M313" i="1"/>
  <c r="N313" i="1"/>
  <c r="I314" i="1"/>
  <c r="J314" i="1"/>
  <c r="K314" i="1"/>
  <c r="L314" i="1"/>
  <c r="M314" i="1"/>
  <c r="N314" i="1"/>
  <c r="I315" i="1"/>
  <c r="J315" i="1"/>
  <c r="K315" i="1"/>
  <c r="L315" i="1"/>
  <c r="M315" i="1"/>
  <c r="N315" i="1"/>
  <c r="I316" i="1"/>
  <c r="J316" i="1"/>
  <c r="K316" i="1"/>
  <c r="L316" i="1"/>
  <c r="M316" i="1"/>
  <c r="N316" i="1"/>
  <c r="I317" i="1"/>
  <c r="J317" i="1"/>
  <c r="K317" i="1"/>
  <c r="L317" i="1"/>
  <c r="M317" i="1"/>
  <c r="N317" i="1"/>
  <c r="I318" i="1"/>
  <c r="J318" i="1"/>
  <c r="K318" i="1"/>
  <c r="L318" i="1"/>
  <c r="M318" i="1"/>
  <c r="N318" i="1"/>
  <c r="I319" i="1"/>
  <c r="J319" i="1"/>
  <c r="K319" i="1"/>
  <c r="L319" i="1"/>
  <c r="M319" i="1"/>
  <c r="N319" i="1"/>
  <c r="I320" i="1"/>
  <c r="J320" i="1"/>
  <c r="K320" i="1"/>
  <c r="L320" i="1"/>
  <c r="M320" i="1"/>
  <c r="N320" i="1"/>
  <c r="I321" i="1"/>
  <c r="J321" i="1"/>
  <c r="K321" i="1"/>
  <c r="L321" i="1"/>
  <c r="M321" i="1"/>
  <c r="N321" i="1"/>
  <c r="I326" i="1"/>
  <c r="J326" i="1"/>
  <c r="K326" i="1"/>
  <c r="L326" i="1"/>
  <c r="M326" i="1"/>
  <c r="N326" i="1"/>
  <c r="I327" i="1"/>
  <c r="K327" i="1"/>
  <c r="L327" i="1"/>
  <c r="N327" i="1"/>
  <c r="I328" i="1"/>
  <c r="J328" i="1"/>
  <c r="K328" i="1"/>
  <c r="L328" i="1"/>
  <c r="M328" i="1"/>
  <c r="N328" i="1"/>
  <c r="I329" i="1"/>
  <c r="J329" i="1"/>
  <c r="K329" i="1"/>
  <c r="L329" i="1"/>
  <c r="M329" i="1"/>
  <c r="N329" i="1"/>
  <c r="I330" i="1"/>
  <c r="J330" i="1"/>
  <c r="K330" i="1"/>
  <c r="L330" i="1"/>
  <c r="M330" i="1"/>
  <c r="N330" i="1"/>
  <c r="I331" i="1"/>
  <c r="J331" i="1"/>
  <c r="K331" i="1"/>
  <c r="L331" i="1"/>
  <c r="M331" i="1"/>
  <c r="N331" i="1"/>
  <c r="I332" i="1"/>
  <c r="J332" i="1"/>
  <c r="K332" i="1"/>
  <c r="L332" i="1"/>
  <c r="M332" i="1"/>
  <c r="N332" i="1"/>
  <c r="I333" i="1"/>
  <c r="J333" i="1"/>
  <c r="K333" i="1"/>
  <c r="L333" i="1"/>
  <c r="M333" i="1"/>
  <c r="N333" i="1"/>
  <c r="I334" i="1"/>
  <c r="J334" i="1"/>
  <c r="K334" i="1"/>
  <c r="L334" i="1"/>
  <c r="M334" i="1"/>
  <c r="N334" i="1"/>
  <c r="I335" i="1"/>
  <c r="J335" i="1"/>
  <c r="K335" i="1"/>
  <c r="L335" i="1"/>
  <c r="M335" i="1"/>
  <c r="N335" i="1"/>
  <c r="I336" i="1"/>
  <c r="J336" i="1"/>
  <c r="K336" i="1"/>
  <c r="L336" i="1"/>
  <c r="M336" i="1"/>
  <c r="N336" i="1"/>
  <c r="I337" i="1"/>
  <c r="J337" i="1"/>
  <c r="K337" i="1"/>
  <c r="L337" i="1"/>
  <c r="M337" i="1"/>
  <c r="N337" i="1"/>
  <c r="I338" i="1"/>
  <c r="J338" i="1"/>
  <c r="K338" i="1"/>
  <c r="L338" i="1"/>
  <c r="M338" i="1"/>
  <c r="N338" i="1"/>
  <c r="I339" i="1"/>
  <c r="J339" i="1"/>
  <c r="K339" i="1"/>
  <c r="L339" i="1"/>
  <c r="M339" i="1"/>
  <c r="N339" i="1"/>
  <c r="I340" i="1"/>
  <c r="J340" i="1"/>
  <c r="K340" i="1"/>
  <c r="L340" i="1"/>
  <c r="M340" i="1"/>
  <c r="N340" i="1"/>
  <c r="I341" i="1"/>
  <c r="J341" i="1"/>
  <c r="K341" i="1"/>
  <c r="L341" i="1"/>
  <c r="M341" i="1"/>
  <c r="N341" i="1"/>
  <c r="I342" i="1"/>
  <c r="J342" i="1"/>
  <c r="K342" i="1"/>
  <c r="L342" i="1"/>
  <c r="M342" i="1"/>
  <c r="N342" i="1"/>
  <c r="I343" i="1"/>
  <c r="J343" i="1"/>
  <c r="K343" i="1"/>
  <c r="L343" i="1"/>
  <c r="M343" i="1"/>
  <c r="N343" i="1"/>
  <c r="I344" i="1"/>
  <c r="J344" i="1"/>
  <c r="K344" i="1"/>
  <c r="L344" i="1"/>
  <c r="M344" i="1"/>
  <c r="N344" i="1"/>
  <c r="I345" i="1"/>
  <c r="J345" i="1"/>
  <c r="K345" i="1"/>
  <c r="L345" i="1"/>
  <c r="M345" i="1"/>
  <c r="N345" i="1"/>
  <c r="I346" i="1"/>
  <c r="J346" i="1"/>
  <c r="K346" i="1"/>
  <c r="L346" i="1"/>
  <c r="M346" i="1"/>
  <c r="N346" i="1"/>
  <c r="I347" i="1"/>
  <c r="J347" i="1"/>
  <c r="K347" i="1"/>
  <c r="L347" i="1"/>
  <c r="M347" i="1"/>
  <c r="N347" i="1"/>
  <c r="N263" i="1"/>
  <c r="M263" i="1"/>
  <c r="L263" i="1"/>
  <c r="J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3" i="1"/>
  <c r="O284" i="1"/>
  <c r="O285" i="1"/>
  <c r="O286" i="1"/>
  <c r="O287" i="1"/>
  <c r="O288" i="1"/>
  <c r="O289" i="1"/>
  <c r="O290" i="1"/>
  <c r="O291" i="1"/>
  <c r="O292" i="1"/>
  <c r="O295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263" i="1"/>
  <c r="H223" i="1" l="1"/>
  <c r="H222" i="1"/>
  <c r="H221" i="1"/>
  <c r="H220" i="1"/>
  <c r="H219" i="1"/>
  <c r="H307" i="1" l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283" i="1"/>
  <c r="H284" i="1"/>
  <c r="H285" i="1"/>
  <c r="H286" i="1"/>
  <c r="H287" i="1"/>
  <c r="H288" i="1"/>
  <c r="H289" i="1"/>
  <c r="H290" i="1"/>
  <c r="H291" i="1"/>
  <c r="H292" i="1"/>
  <c r="H295" i="1"/>
  <c r="H298" i="1"/>
  <c r="H299" i="1"/>
  <c r="H300" i="1"/>
  <c r="H301" i="1"/>
  <c r="H302" i="1"/>
  <c r="H303" i="1"/>
  <c r="H304" i="1"/>
  <c r="H305" i="1"/>
  <c r="H306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346" i="1"/>
  <c r="H347" i="1"/>
  <c r="H206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32" i="1"/>
  <c r="H33" i="1"/>
  <c r="H34" i="1"/>
  <c r="H35" i="1"/>
  <c r="H31" i="1"/>
  <c r="H30" i="1"/>
</calcChain>
</file>

<file path=xl/sharedStrings.xml><?xml version="1.0" encoding="utf-8"?>
<sst xmlns="http://schemas.openxmlformats.org/spreadsheetml/2006/main" count="3381" uniqueCount="855">
  <si>
    <t>Non-SIT S&amp;A Qualification Testing Configuration</t>
  </si>
  <si>
    <t>VERSION:</t>
  </si>
  <si>
    <t>AS OF:</t>
  </si>
  <si>
    <t>CHANGE SUMMARY:</t>
  </si>
  <si>
    <t>v0.4 - QTC Master List updated
v0.3 - QTC Master List updated for Batch 3
v0.2 - Pro Forma added
v0.1 - Initial Draft Catalogue</t>
  </si>
  <si>
    <t>STATUS:</t>
  </si>
  <si>
    <t>Interim Version</t>
  </si>
  <si>
    <t>Please supply the following information below; 
NOTE: You must define the team for each MPID/ROLE explicitly.</t>
  </si>
  <si>
    <t>Company Information</t>
  </si>
  <si>
    <t>MSS</t>
  </si>
  <si>
    <t>Organisation:</t>
  </si>
  <si>
    <t>(legal name)</t>
  </si>
  <si>
    <t>required for configuration</t>
  </si>
  <si>
    <t>MSA</t>
  </si>
  <si>
    <t>MPID:</t>
  </si>
  <si>
    <t>SDS</t>
  </si>
  <si>
    <t>ROLE:</t>
  </si>
  <si>
    <t>ADS</t>
  </si>
  <si>
    <t>PPOC (name):</t>
  </si>
  <si>
    <t>required for MHHS Teams</t>
  </si>
  <si>
    <t>SUP</t>
  </si>
  <si>
    <t>EMAIL:</t>
  </si>
  <si>
    <t>must be @mhhsprograme.co.uk address</t>
  </si>
  <si>
    <t>UMSDS</t>
  </si>
  <si>
    <t>Phone:</t>
  </si>
  <si>
    <t>information only</t>
  </si>
  <si>
    <t>Qualification Team  (Maximum 5 QTF Users)</t>
  </si>
  <si>
    <t>Defect Manager:</t>
  </si>
  <si>
    <t>required for ADO/QTF access (email)</t>
  </si>
  <si>
    <t>DM Alternate:</t>
  </si>
  <si>
    <t xml:space="preserve"> Tester 1:</t>
  </si>
  <si>
    <t>required for QTF access only (email)</t>
  </si>
  <si>
    <t xml:space="preserve"> Tester 2:</t>
  </si>
  <si>
    <t xml:space="preserve"> Tester 3:</t>
  </si>
  <si>
    <t xml:space="preserve"> Tester 4:</t>
  </si>
  <si>
    <t>available only if DM  will not use QTF (email)</t>
  </si>
  <si>
    <t xml:space="preserve"> Tester 5:</t>
  </si>
  <si>
    <t>available only if DM Alternate  will not use QTF</t>
  </si>
  <si>
    <t>Theme</t>
  </si>
  <si>
    <t>Scope Theme</t>
  </si>
  <si>
    <t>QT Scenario</t>
  </si>
  <si>
    <t>QT Case ID</t>
  </si>
  <si>
    <t>QT Test Type</t>
  </si>
  <si>
    <t>Segment</t>
  </si>
  <si>
    <t>QT Test Case Title</t>
  </si>
  <si>
    <t>Supplier Linked</t>
  </si>
  <si>
    <t>Excluded?</t>
  </si>
  <si>
    <t>Exclusion Rational
(please note that this must be reflected in your RTTM
and agreed with the Code Bodies)</t>
  </si>
  <si>
    <t>Change of Data Service</t>
  </si>
  <si>
    <t>Import / Export CoS covering agent appointments</t>
  </si>
  <si>
    <t>QT-001</t>
  </si>
  <si>
    <t>Functional</t>
  </si>
  <si>
    <t>Advanced</t>
  </si>
  <si>
    <t>Change of DS Advanced Linked</t>
  </si>
  <si>
    <t>Y</t>
  </si>
  <si>
    <t>Y*</t>
  </si>
  <si>
    <t/>
  </si>
  <si>
    <t>EXCLUDE</t>
  </si>
  <si>
    <t>Example: Placing Reliance; agreed exemption</t>
  </si>
  <si>
    <t>&lt;-- Please delete this example and remove exclusion</t>
  </si>
  <si>
    <t>Related CoS covering agent appointments</t>
  </si>
  <si>
    <t>QT-002</t>
  </si>
  <si>
    <t>Change of DS Advanced Related Multiple</t>
  </si>
  <si>
    <t>_</t>
  </si>
  <si>
    <t>Single MPAN single covering agent appointment</t>
  </si>
  <si>
    <t>QT-003</t>
  </si>
  <si>
    <t xml:space="preserve">Change of DS Advanced Single </t>
  </si>
  <si>
    <t>QT-004</t>
  </si>
  <si>
    <t>Smart</t>
  </si>
  <si>
    <t xml:space="preserve">Change of DS  Smart Linked </t>
  </si>
  <si>
    <t>QT-005</t>
  </si>
  <si>
    <t xml:space="preserve">Change of DS Smart Related </t>
  </si>
  <si>
    <t>QT-006</t>
  </si>
  <si>
    <t xml:space="preserve">Change of DS Smart Single </t>
  </si>
  <si>
    <t>QT-007</t>
  </si>
  <si>
    <t xml:space="preserve">Change of DS Traditional Single </t>
  </si>
  <si>
    <t>QT-008</t>
  </si>
  <si>
    <t>Change of DS Traditional Linked</t>
  </si>
  <si>
    <t>QT-009</t>
  </si>
  <si>
    <t xml:space="preserve">Change of DS Traditional Related </t>
  </si>
  <si>
    <t>QT-010</t>
  </si>
  <si>
    <t>Unmetered</t>
  </si>
  <si>
    <t xml:space="preserve">Change of DS Unmetered Single </t>
  </si>
  <si>
    <t>Change of Metering Service</t>
  </si>
  <si>
    <t>QT-011</t>
  </si>
  <si>
    <t>Change of MS Advanced Linked</t>
  </si>
  <si>
    <t>QT-012</t>
  </si>
  <si>
    <t>Change of MS Advanced Related</t>
  </si>
  <si>
    <t>QT-013</t>
  </si>
  <si>
    <t>Change of MS Advanced Single</t>
  </si>
  <si>
    <t>QT-014</t>
  </si>
  <si>
    <t>Change of MS Smart Linked</t>
  </si>
  <si>
    <t>QT-015</t>
  </si>
  <si>
    <t>Change of MS Smart Related</t>
  </si>
  <si>
    <t>QT-016</t>
  </si>
  <si>
    <t>Change of MS Smart Single</t>
  </si>
  <si>
    <t>QT-017</t>
  </si>
  <si>
    <t>Change of MS Trad Linked</t>
  </si>
  <si>
    <t>QT-018</t>
  </si>
  <si>
    <t>Change of MS Traditional Related Mult</t>
  </si>
  <si>
    <t>QT-019</t>
  </si>
  <si>
    <t>Change of MS Trad Single</t>
  </si>
  <si>
    <t>Consumption</t>
  </si>
  <si>
    <t>Consumption on Change of Supplier with no change of MS</t>
  </si>
  <si>
    <t>QT-026</t>
  </si>
  <si>
    <t>Change of Supplier Transfer Reads - Traditional</t>
  </si>
  <si>
    <t>QT-027</t>
  </si>
  <si>
    <t>Change of Supplier Transfer Reads - Smart</t>
  </si>
  <si>
    <t>QT-029</t>
  </si>
  <si>
    <t>Change of Supplier Transfer Reads - Trad Agreed</t>
  </si>
  <si>
    <t>QT-030</t>
  </si>
  <si>
    <t>Change of Supplier Transfer Reads - Smart Agreed</t>
  </si>
  <si>
    <t>QT-031</t>
  </si>
  <si>
    <t>Change of Supplier Transfer Reads - Advanced Agreed</t>
  </si>
  <si>
    <t>Change of Supplier</t>
  </si>
  <si>
    <t>Import / Export CoS covering agent appointments with different supplier</t>
  </si>
  <si>
    <t>QT-032</t>
  </si>
  <si>
    <t xml:space="preserve">Change Linked To Different Supliers - Smart Export </t>
  </si>
  <si>
    <t>Change of Supplier and DS for Linked MPAN only with no change of MS</t>
  </si>
  <si>
    <t>QT-033</t>
  </si>
  <si>
    <t>Change Linked To Different Supliers - Advanced Import</t>
  </si>
  <si>
    <t>Single MPAN end to end covering:
Switch Request to CSS
Agent Appointment (including MTD transfer)
Transfer Read 
Settlement Calender</t>
  </si>
  <si>
    <t>QT-034</t>
  </si>
  <si>
    <t xml:space="preserve">Change of Supplier and DS. No change of MS - Smart </t>
  </si>
  <si>
    <t>QT-035</t>
  </si>
  <si>
    <t>Change of Supplier. MS and DS - Advanced Import/Export</t>
  </si>
  <si>
    <t>QT-036</t>
  </si>
  <si>
    <t>Change of Supplier. MS and DS - Traditional Related</t>
  </si>
  <si>
    <t>Appointment lapsed due to secured active not being received</t>
  </si>
  <si>
    <t>QT-037</t>
  </si>
  <si>
    <t xml:space="preserve">Change Lapsed Appointments - Smart </t>
  </si>
  <si>
    <t>QT-038</t>
  </si>
  <si>
    <t xml:space="preserve">Change Lapsed Appointments - Advanced </t>
  </si>
  <si>
    <t xml:space="preserve">New Connection </t>
  </si>
  <si>
    <t>End to end covering: 
New connection
Initial Registration
Agent appointment
Energisation and Meter Install (single rate credit meter)</t>
  </si>
  <si>
    <t>QT-039</t>
  </si>
  <si>
    <t>New Connection - Traditional</t>
  </si>
  <si>
    <t>QT-040</t>
  </si>
  <si>
    <t>New Connection - Advanced</t>
  </si>
  <si>
    <t>End to end covering: 
New connection
Initial Registration
Agent appointment
Energisation and Meter Install</t>
  </si>
  <si>
    <t>QT-041</t>
  </si>
  <si>
    <t>New Connection - Unmetered</t>
  </si>
  <si>
    <t>New Connections</t>
  </si>
  <si>
    <t>Create MPAN. Services not immediately appointed</t>
  </si>
  <si>
    <t>QT-042</t>
  </si>
  <si>
    <t>New Connection MS DS Delay - Unmetered</t>
  </si>
  <si>
    <t>Appoint an MS such that the appointment fails</t>
  </si>
  <si>
    <t>QT-043</t>
  </si>
  <si>
    <t>New Connection MS Fail - Advanced</t>
  </si>
  <si>
    <t>Change of Registration Data</t>
  </si>
  <si>
    <t>Change of Customer Appointment MS</t>
  </si>
  <si>
    <t>QT-044</t>
  </si>
  <si>
    <t>Change of Customer Appointment - Metering Services Smart</t>
  </si>
  <si>
    <t>QT-045</t>
  </si>
  <si>
    <t>Change of Customer Appointment - Metering Services Advanced</t>
  </si>
  <si>
    <t>DS Change of Transfer of Reads</t>
  </si>
  <si>
    <t>QT-047</t>
  </si>
  <si>
    <t>Change Transfer of Reads - Traditional</t>
  </si>
  <si>
    <t>QT-048</t>
  </si>
  <si>
    <t>Change Transfer of Reads - Smart</t>
  </si>
  <si>
    <t>QT-049</t>
  </si>
  <si>
    <t xml:space="preserve">Change Transfer of Reads - Advanced </t>
  </si>
  <si>
    <t>Change of Customer Appointment DS</t>
  </si>
  <si>
    <t>QT-051</t>
  </si>
  <si>
    <t>Change of Customer Appointment - Data Services Smart</t>
  </si>
  <si>
    <t>QT-052</t>
  </si>
  <si>
    <t>Change of Customer Appointment - Data Services Advanced</t>
  </si>
  <si>
    <t>Change of Registration</t>
  </si>
  <si>
    <t>QT-053</t>
  </si>
  <si>
    <t>Change of Customer Appointment - Data Services Unmetered</t>
  </si>
  <si>
    <t>QT-054</t>
  </si>
  <si>
    <t>Change of Customer Appointment - Data Services Unmetered Reject</t>
  </si>
  <si>
    <t>QT-055</t>
  </si>
  <si>
    <t>Change of Customer Appointment - Data Services Smart Reject</t>
  </si>
  <si>
    <t>QT-056</t>
  </si>
  <si>
    <t>Change of Customer Appointment - Data Services Advanced Reject</t>
  </si>
  <si>
    <t>Change of MS and DS followed by Change of Existing Appointment</t>
  </si>
  <si>
    <t>QT-057</t>
  </si>
  <si>
    <t>Change of MS and DS followed by Change of Existing Appointment - Smart</t>
  </si>
  <si>
    <t>QT-058</t>
  </si>
  <si>
    <t>Smart Metered SDS Initiated Change of MDR</t>
  </si>
  <si>
    <t>Change of MS and DS followed by Change of Existing Appointment Reject</t>
  </si>
  <si>
    <t>QT-059</t>
  </si>
  <si>
    <t>Change of MS and DS followed by Change of Existing Appointment - Advanced Reject</t>
  </si>
  <si>
    <t>Invalid Consumption Data</t>
  </si>
  <si>
    <t>QT-065</t>
  </si>
  <si>
    <t>Consumption Invalid - Advanced</t>
  </si>
  <si>
    <t>QT-066</t>
  </si>
  <si>
    <t>Invalid Meter Readings - Traditional</t>
  </si>
  <si>
    <t>QT-067</t>
  </si>
  <si>
    <t>Invalid Meter Readings - Advanced</t>
  </si>
  <si>
    <t>Metering Changes</t>
  </si>
  <si>
    <t>Change of Energisation Status</t>
  </si>
  <si>
    <t>QT-068</t>
  </si>
  <si>
    <t>Smart Credit MS Energisation</t>
  </si>
  <si>
    <t>QT-069</t>
  </si>
  <si>
    <t>Advanced LDSO Energisation</t>
  </si>
  <si>
    <t>Estimated Trad Meters Multi Rates</t>
  </si>
  <si>
    <t>QT-070</t>
  </si>
  <si>
    <t>Traditional Meter E7 with Switched Load Capability</t>
  </si>
  <si>
    <t>SDS Estimation</t>
  </si>
  <si>
    <t>QT-071</t>
  </si>
  <si>
    <t>SDS Estimation - Opt Out Method 3</t>
  </si>
  <si>
    <t>ADS Meter Advance Reconcillation</t>
  </si>
  <si>
    <t>QT-073</t>
  </si>
  <si>
    <t>Modern Advanced Meter Periodic MAR Check fails</t>
  </si>
  <si>
    <t>QT-074</t>
  </si>
  <si>
    <t>Advanced Meter with Check Meter Periodic MAR Check fails</t>
  </si>
  <si>
    <t>ADS Import Estimation</t>
  </si>
  <si>
    <t>QT-075</t>
  </si>
  <si>
    <t>Advanced Meter where Check Meter data is missing - Import</t>
  </si>
  <si>
    <t>ADS Export Estimation</t>
  </si>
  <si>
    <t>QT-076</t>
  </si>
  <si>
    <t>Advanced Meter where Check Meter data is missing - Export</t>
  </si>
  <si>
    <t>ADS Opt-Out Estimation</t>
  </si>
  <si>
    <t>QT-078</t>
  </si>
  <si>
    <t>ADS Opt-Out Estimation - Method 2</t>
  </si>
  <si>
    <t>QT-079</t>
  </si>
  <si>
    <t>ADS Opt-Out Estimation - Method 3</t>
  </si>
  <si>
    <t>UMSDS Consumption Data Calculation and Estimation</t>
  </si>
  <si>
    <t>QT-080</t>
  </si>
  <si>
    <t>Unmetered MPAN with Inventory and Load (Dynamic)</t>
  </si>
  <si>
    <t>Unmetered Invalid</t>
  </si>
  <si>
    <t>QT-081</t>
  </si>
  <si>
    <t>Unmetered Invalid  - Incorrect UMSO</t>
  </si>
  <si>
    <t>QT-082</t>
  </si>
  <si>
    <t>Unmetered Invalid - Invalid Charge Code</t>
  </si>
  <si>
    <t>QT-083</t>
  </si>
  <si>
    <t>Unmetered Invalid - Invalid CC/SR Combination</t>
  </si>
  <si>
    <t>QT-084</t>
  </si>
  <si>
    <t>Unmetered Invalid - Incorrect Inventory Sequence Number</t>
  </si>
  <si>
    <t>QT-086</t>
  </si>
  <si>
    <t>Unmetered Invalid - No Appointment</t>
  </si>
  <si>
    <t>QT-087</t>
  </si>
  <si>
    <t>Unmetered Invalid - Invalid Sub-Meter</t>
  </si>
  <si>
    <t>QT-088</t>
  </si>
  <si>
    <t>Unmetered Invalid - Invalid Switch Regime</t>
  </si>
  <si>
    <t>QT-089</t>
  </si>
  <si>
    <t>Unmetered Invalid - Invalid CMS Unit Reference</t>
  </si>
  <si>
    <t>Change of Energisation Status Rejection by Registration Service</t>
  </si>
  <si>
    <t>QT-090</t>
  </si>
  <si>
    <t>Energisation REGS Rejection (REG1002) - Smart</t>
  </si>
  <si>
    <t>QT-091</t>
  </si>
  <si>
    <t>Energisation REGS Rejection (REC1019) - Advanced</t>
  </si>
  <si>
    <t>Change of Energisation Status Rejection by MOA</t>
  </si>
  <si>
    <t>QT-092</t>
  </si>
  <si>
    <t>MS Failure - Unable to Action - Traditional</t>
  </si>
  <si>
    <t>ISD</t>
  </si>
  <si>
    <t>Publishing ISD</t>
  </si>
  <si>
    <t>QT-093</t>
  </si>
  <si>
    <t>ISD - Publish Whole Dataset</t>
  </si>
  <si>
    <t>End to end covering: 
Disconnection leading to IF009
Registration de-activation
Auto de-appointment of agents</t>
  </si>
  <si>
    <t>QT-096</t>
  </si>
  <si>
    <t>Customer Initiated - Smart</t>
  </si>
  <si>
    <t>QT-097</t>
  </si>
  <si>
    <t>LDSO Initiated - Advanced</t>
  </si>
  <si>
    <t>QT-098</t>
  </si>
  <si>
    <t>LDSO Initiated - Unmetered</t>
  </si>
  <si>
    <t>Related Disconnection</t>
  </si>
  <si>
    <t>QT-099</t>
  </si>
  <si>
    <t>Related Disconnection - Smart</t>
  </si>
  <si>
    <t>QT-100</t>
  </si>
  <si>
    <t>Related Disconnection - Traditional</t>
  </si>
  <si>
    <t>QT-101</t>
  </si>
  <si>
    <t>Related Disconnection - Advanced</t>
  </si>
  <si>
    <t>Linked Disconnection</t>
  </si>
  <si>
    <t>QT-102</t>
  </si>
  <si>
    <t>Linked Disconnection - Smart</t>
  </si>
  <si>
    <t>QT-103</t>
  </si>
  <si>
    <t>Linked Disconnection - Advanced</t>
  </si>
  <si>
    <t>Change of Market Segment</t>
  </si>
  <si>
    <t>QT-104</t>
  </si>
  <si>
    <t>Advanced to Smart Market Segment Change</t>
  </si>
  <si>
    <t>I</t>
  </si>
  <si>
    <t>O</t>
  </si>
  <si>
    <t>QT-105</t>
  </si>
  <si>
    <t>Smart to Advanced Market Segment Change</t>
  </si>
  <si>
    <t>Change of Connection Type/Market Segment Re-Evaluation</t>
  </si>
  <si>
    <t>QT-107</t>
  </si>
  <si>
    <t>Advanced to Advanced Connection Type Change</t>
  </si>
  <si>
    <t>Receipt of invalid Market Segment</t>
  </si>
  <si>
    <t>QT-108</t>
  </si>
  <si>
    <t>Advanced to Smart Connection Type/Market Segment Change where the meter has changed from Advanced to Smart</t>
  </si>
  <si>
    <t>QT-109</t>
  </si>
  <si>
    <t>Smart to Advanced Connection Type Change W to LV Meter Exchange updates not sent Triggering Invalid Market Segment Advisory Notification</t>
  </si>
  <si>
    <t xml:space="preserve">Historic Meter Update </t>
  </si>
  <si>
    <t>QT-110</t>
  </si>
  <si>
    <t>Historic Meter Update Successful - Traditional</t>
  </si>
  <si>
    <t>QT-111</t>
  </si>
  <si>
    <t>Historic Meter Update Rejected - Smart</t>
  </si>
  <si>
    <t>QT-112</t>
  </si>
  <si>
    <t>Historic Meter Removal Successful - Advanced</t>
  </si>
  <si>
    <t>QT-113</t>
  </si>
  <si>
    <t>Historic Meter Removal Rejected - Traditional</t>
  </si>
  <si>
    <t>QT-114</t>
  </si>
  <si>
    <t>Historic Meter Addition Successful - Smart</t>
  </si>
  <si>
    <t>QT-115</t>
  </si>
  <si>
    <t>Historic Meter Addition Rejected - Traditional</t>
  </si>
  <si>
    <t>Meter Update - Install Remove Exchange</t>
  </si>
  <si>
    <t>QT-116</t>
  </si>
  <si>
    <t>Traditional to Smart Meter Exchange</t>
  </si>
  <si>
    <t>QT-117</t>
  </si>
  <si>
    <t>Advanced to Advanced Meter Exchange</t>
  </si>
  <si>
    <t>QT-118</t>
  </si>
  <si>
    <t>Traditional Removal and Smart Install</t>
  </si>
  <si>
    <t xml:space="preserve">Meter Update Rejection </t>
  </si>
  <si>
    <t>QT-119</t>
  </si>
  <si>
    <t>QT-120</t>
  </si>
  <si>
    <t>Smart to Smart Meter Exchange</t>
  </si>
  <si>
    <t>QT-122</t>
  </si>
  <si>
    <t>Advanced Install</t>
  </si>
  <si>
    <t>QT-123</t>
  </si>
  <si>
    <t>Traditional Meter Removal</t>
  </si>
  <si>
    <t>QT-124</t>
  </si>
  <si>
    <t>Advanced Meter Removal</t>
  </si>
  <si>
    <t>MAP Id Update</t>
  </si>
  <si>
    <t>QT-125</t>
  </si>
  <si>
    <t>Smart Meter MAP Update Successful</t>
  </si>
  <si>
    <t>QT-126</t>
  </si>
  <si>
    <t>Advanced Meter MAP Update Successful</t>
  </si>
  <si>
    <t>MAP Id Update Failure</t>
  </si>
  <si>
    <t>QT-127</t>
  </si>
  <si>
    <t>Smart Meter MAP Rejection</t>
  </si>
  <si>
    <t>Address Update</t>
  </si>
  <si>
    <t>QT-128</t>
  </si>
  <si>
    <t xml:space="preserve">MPL Address Update - Smart </t>
  </si>
  <si>
    <t>GSP Group Update</t>
  </si>
  <si>
    <t>QT-129</t>
  </si>
  <si>
    <t xml:space="preserve">MPL GSP Group ID Update - Traditional </t>
  </si>
  <si>
    <t>QT-130</t>
  </si>
  <si>
    <t xml:space="preserve">MPL GSP Group ID Update - Advanced </t>
  </si>
  <si>
    <t>QT-131</t>
  </si>
  <si>
    <t>MPL GSP Group ID Update - Unmetered</t>
  </si>
  <si>
    <t>QT-132</t>
  </si>
  <si>
    <t>MPL Address Update - Unmetered</t>
  </si>
  <si>
    <t>Consent Granularity Update</t>
  </si>
  <si>
    <t>QT-133</t>
  </si>
  <si>
    <t>Consent Granularity - Smart Daily to HH Consent</t>
  </si>
  <si>
    <t>QT-134</t>
  </si>
  <si>
    <t>Consent Granularity - Advanced HH Consent to Monthly Reads Only</t>
  </si>
  <si>
    <t>Domestic Premises Update</t>
  </si>
  <si>
    <t>QT-135</t>
  </si>
  <si>
    <t>Update for Domestic Premise Indicator- Smart</t>
  </si>
  <si>
    <t>QT-136</t>
  </si>
  <si>
    <t>Update for Domestic Premise Indicator- Advanced</t>
  </si>
  <si>
    <t>Registration data update for DUoS Tariff ID</t>
  </si>
  <si>
    <t>QT-137</t>
  </si>
  <si>
    <t>Update for DUoS Tariff ID - Advanced</t>
  </si>
  <si>
    <t>Related Metering Point Update</t>
  </si>
  <si>
    <t>QT-138</t>
  </si>
  <si>
    <t>Related Removal - Smart</t>
  </si>
  <si>
    <t>QT-139</t>
  </si>
  <si>
    <t>Related Addition - Advanced</t>
  </si>
  <si>
    <t>Related Metering Point Update Rejection</t>
  </si>
  <si>
    <t>QT-140</t>
  </si>
  <si>
    <t>Related Removal Rejection - Smart</t>
  </si>
  <si>
    <t>Energy Direction Update</t>
  </si>
  <si>
    <t>QT-141</t>
  </si>
  <si>
    <t>Update Energy Direction Smart - Import &gt; Export</t>
  </si>
  <si>
    <t>QT-142</t>
  </si>
  <si>
    <t>Update Energy Direction Advanced - Export &gt; Import</t>
  </si>
  <si>
    <t>SMSO Update</t>
  </si>
  <si>
    <t>QT-145</t>
  </si>
  <si>
    <t>Update for SMSO Smart passes validation</t>
  </si>
  <si>
    <t>QT-146</t>
  </si>
  <si>
    <t>Update for SMSO Smart fails validation</t>
  </si>
  <si>
    <t>IHD Update</t>
  </si>
  <si>
    <t>QT-147</t>
  </si>
  <si>
    <t>Registration Update IHD valid</t>
  </si>
  <si>
    <t>QT-148</t>
  </si>
  <si>
    <t>Registration Update IHD not valid</t>
  </si>
  <si>
    <t>Import / Export Association Update</t>
  </si>
  <si>
    <t>QT-149</t>
  </si>
  <si>
    <t>Import/Export Linkage Addition - Smart</t>
  </si>
  <si>
    <t>QT-150</t>
  </si>
  <si>
    <t>Import/Export Linkage Removal - Advanced</t>
  </si>
  <si>
    <t>QT-151</t>
  </si>
  <si>
    <t>Import/Export Linkage Addition different suppliers - Smart</t>
  </si>
  <si>
    <t>Import / Export Association Update Rejection</t>
  </si>
  <si>
    <t>QT-152</t>
  </si>
  <si>
    <t>Import/Export Linkage Addition Rejection - Smart</t>
  </si>
  <si>
    <t>Legacy Info Update</t>
  </si>
  <si>
    <t>QT-153</t>
  </si>
  <si>
    <t>Legacy Info Update - Traditional</t>
  </si>
  <si>
    <t>QT-154</t>
  </si>
  <si>
    <t>Legacy Info Update - Smart</t>
  </si>
  <si>
    <t>DCC Enrolment Update</t>
  </si>
  <si>
    <t>QT-155</t>
  </si>
  <si>
    <t>DCC Enrolment - Smart. Installed not Commissioned</t>
  </si>
  <si>
    <t>Amendment Invalid Data</t>
  </si>
  <si>
    <t>QT-159</t>
  </si>
  <si>
    <t>Traditional Pre-RF validation fail</t>
  </si>
  <si>
    <t>QT-160</t>
  </si>
  <si>
    <t>Advanced Pre-RF MPV validation fail</t>
  </si>
  <si>
    <t>Amendment Trading Dispute</t>
  </si>
  <si>
    <t>QT-162</t>
  </si>
  <si>
    <t>Advanced Post-RF and Dispute Criteria met</t>
  </si>
  <si>
    <t>Settlement</t>
  </si>
  <si>
    <t>Settlement impacted by IF-024 Supplier Advisory Notifications to Data Service</t>
  </si>
  <si>
    <t>QT-168</t>
  </si>
  <si>
    <t>Smart Off-Peak E10</t>
  </si>
  <si>
    <t>QT-169</t>
  </si>
  <si>
    <t>Traditional LTV Expires</t>
  </si>
  <si>
    <t>QT-170</t>
  </si>
  <si>
    <t>Advanced LTV Expires</t>
  </si>
  <si>
    <t>Settlement impacted by Override Readings and Consumption Amendment</t>
  </si>
  <si>
    <t>QT-171</t>
  </si>
  <si>
    <t>Smart Cons Amend</t>
  </si>
  <si>
    <t>Consumption for LSS Rejection and Default</t>
  </si>
  <si>
    <t>QT-174</t>
  </si>
  <si>
    <t>Advanced LS Default</t>
  </si>
  <si>
    <t>QT-176</t>
  </si>
  <si>
    <t xml:space="preserve">Change Linked To Different Supliers - Advanced Export </t>
  </si>
  <si>
    <t>Single MPAN end to end covering:
Switch Request to CSS (Supplier only so could start later for MOA / DS)
Agent Appointment (including MTD transfer)
Transfer Read 
Settlement Calender</t>
  </si>
  <si>
    <t>QT-177</t>
  </si>
  <si>
    <t>Change of Supplier and DS. No change of MS - Advanced</t>
  </si>
  <si>
    <t>QT-178</t>
  </si>
  <si>
    <t>Change of Supplier. MS and DS - Smart Import/Export</t>
  </si>
  <si>
    <t>QT-179</t>
  </si>
  <si>
    <t>Change of Supplier. MS and DS - Traditional Import/Export</t>
  </si>
  <si>
    <t>QT-180</t>
  </si>
  <si>
    <t>Change of Supplier. MS and DS - Advanced Related</t>
  </si>
  <si>
    <t>QT-181</t>
  </si>
  <si>
    <t>Change of Supplier. MS and DS - Smart Related</t>
  </si>
  <si>
    <t>QT-182</t>
  </si>
  <si>
    <t>Change Lapsed Appointments - Unmetered</t>
  </si>
  <si>
    <t>End to end covering: 
New connection
Initial Registration
Agent appointment 
Energisation and Meter Install (single rate credit meter)</t>
  </si>
  <si>
    <t>QT-183</t>
  </si>
  <si>
    <t>New Connection - Smart</t>
  </si>
  <si>
    <t>QT-185</t>
  </si>
  <si>
    <t>Change of MS and DS followed by Change of Existing Appointment - Advanced</t>
  </si>
  <si>
    <t>QT-186</t>
  </si>
  <si>
    <t>Advanced Credit MS Energisation</t>
  </si>
  <si>
    <t>QT-187</t>
  </si>
  <si>
    <t>Smart LDSO Energisation</t>
  </si>
  <si>
    <t>QT-188</t>
  </si>
  <si>
    <t>Energisation REGS Rejection (REG1002) - Advanced</t>
  </si>
  <si>
    <t>QT-189</t>
  </si>
  <si>
    <t>Energisation REGS Rejection (REC1019) - Smart</t>
  </si>
  <si>
    <t>QT-190</t>
  </si>
  <si>
    <t>MS Failure - Unable to Action - Advanced</t>
  </si>
  <si>
    <t>QT-191</t>
  </si>
  <si>
    <t>Linked Disconnection - Traditional</t>
  </si>
  <si>
    <t>QT-192</t>
  </si>
  <si>
    <t>Advanced to Smart Connection Type Change LV to W Meter Exchange updates not sent Triggering Invalid Market Segment Advisory Notification</t>
  </si>
  <si>
    <t>QT-193</t>
  </si>
  <si>
    <t>Historic Meter Removal Rejected - Advanced</t>
  </si>
  <si>
    <t>QT-194</t>
  </si>
  <si>
    <t>Advanced Meter MAP Rejection</t>
  </si>
  <si>
    <t>QT-195</t>
  </si>
  <si>
    <t>MPL Address Update - Advanced</t>
  </si>
  <si>
    <t>QT-196</t>
  </si>
  <si>
    <t>Related Removal - Advanced</t>
  </si>
  <si>
    <t>QT-197</t>
  </si>
  <si>
    <t>Related Addition - Smart</t>
  </si>
  <si>
    <t>QT-198</t>
  </si>
  <si>
    <t>Import/Export Linkage Addition - Advanced</t>
  </si>
  <si>
    <t>QT-199</t>
  </si>
  <si>
    <t>Import/Export Linkage Removal - Smart</t>
  </si>
  <si>
    <t>QT-200</t>
  </si>
  <si>
    <t>Import/Export Linkage Addition different suppliers - Advanced</t>
  </si>
  <si>
    <t>QT-201</t>
  </si>
  <si>
    <t>Legacy Info Update - Advanced</t>
  </si>
  <si>
    <t>Forward Migration CoA - Legacy MPAN CoA to a MHHS Qualified Supplier - Change of Services (Metering Service + Data Service) for Import/Export MPANs</t>
  </si>
  <si>
    <t>QT-202</t>
  </si>
  <si>
    <t>Migration</t>
  </si>
  <si>
    <t>Advanced NHH Legacy to MHHS Forward Migration CoA (Import/Export)</t>
  </si>
  <si>
    <t>QT-203</t>
  </si>
  <si>
    <t>Advanced HH Legacy to MHHS Forward Migration CoA (Import/Export)</t>
  </si>
  <si>
    <t>QT-204</t>
  </si>
  <si>
    <t>Smart NHH Legacy to MHHS Forward Migration CoA (Import/Export)</t>
  </si>
  <si>
    <t>QT-205</t>
  </si>
  <si>
    <t>Smart HH Legacy to MHHS Forward Migration CoA (Import/Export)</t>
  </si>
  <si>
    <t>Forward Migration CoA - Legacy MPAN CoA to a MHHS Qualified Supplier - Change of Services (Metering Service + Data Service)</t>
  </si>
  <si>
    <t>QT-206</t>
  </si>
  <si>
    <t>Traditional Legacy to MHHS Forward Migration CoA</t>
  </si>
  <si>
    <t>QT-207</t>
  </si>
  <si>
    <t>Advanced NHH Legacy to MHHS Forward Migration CoA</t>
  </si>
  <si>
    <t>QT-208</t>
  </si>
  <si>
    <t>Advanced HH Legacy to MHHS Forward Migration CoA</t>
  </si>
  <si>
    <t>QT-209</t>
  </si>
  <si>
    <t>Smart NHH Legacy to MHHS Forward Migration CoA</t>
  </si>
  <si>
    <t>QT-210</t>
  </si>
  <si>
    <t>Smart HH Legacy to MHHS Forward Migration CoA</t>
  </si>
  <si>
    <t>Forward Migration CoA - Legacy MPAN CoA to a MHHS Qualified Supplier - Change of Services (Metering Service + Data Service) for Linked Related MPANs</t>
  </si>
  <si>
    <t>QT-211</t>
  </si>
  <si>
    <t>Traditional Legacy to MHHS Forward Migration CoA (Related)</t>
  </si>
  <si>
    <t>QT-212</t>
  </si>
  <si>
    <t>Advanced NHH Legacy to MHHS Forward Migration CoA (Related)</t>
  </si>
  <si>
    <t>QT-213</t>
  </si>
  <si>
    <t>Advanced HH Legacy to MHHS Forward Migration CoA (Related)</t>
  </si>
  <si>
    <t>QT-214</t>
  </si>
  <si>
    <t>Smart NHH Legacy to MHHS Forward Migration CoA (Related)</t>
  </si>
  <si>
    <t>QT-215</t>
  </si>
  <si>
    <t>Smart HH Legacy to MHHS Forward Migration CoA (Related)</t>
  </si>
  <si>
    <t>Forward Migration CoA - Legacy MPAN CoA to a MHHS Qualified Supplier - Change of Services (Metering Service + Data Service) - Unmetered</t>
  </si>
  <si>
    <t>QT-216</t>
  </si>
  <si>
    <t>Unmetered Legacy to MHHS Forward Migration CoA</t>
  </si>
  <si>
    <t>Forward Migration CoS - Legacy MPAN CoS to a MHHS Qualified Supplier - Change of Supplier and Agents (Metering Service + Data Service) for Import/Export MPANs</t>
  </si>
  <si>
    <t>QT-217</t>
  </si>
  <si>
    <t>Advanced NHH Legacy to MHHS Forward Migration CoS (Import/Export)</t>
  </si>
  <si>
    <t>QT-218</t>
  </si>
  <si>
    <t>Advanced HH Legacy to MHHS Forward Migration CoS (Import/Export)</t>
  </si>
  <si>
    <t>QT-219</t>
  </si>
  <si>
    <t>Smart NHH Legacy to MHHS Forward Migration CoS (Import/Export)</t>
  </si>
  <si>
    <t>QT-220</t>
  </si>
  <si>
    <t>Smart HH Legacy to MHHS Forward Migration CoS (Import/Export)</t>
  </si>
  <si>
    <t>Forward Migration CoS - Legacy MPAN CoS to a MHHS Qualified Supplier - Change of Services (Metering Service + Data Service)</t>
  </si>
  <si>
    <t>QT-221</t>
  </si>
  <si>
    <t>Traditional Legacy to MHHS Forward Migration CoS</t>
  </si>
  <si>
    <t>QT-222</t>
  </si>
  <si>
    <t>Advanced NHH Legacy to MHHS Forward Migration CoS</t>
  </si>
  <si>
    <t>QT-223</t>
  </si>
  <si>
    <t>Advanced HH Legacy to MHHS Forward Migration CoS</t>
  </si>
  <si>
    <t>QT-224</t>
  </si>
  <si>
    <t>Smart NHH Legacy to MHHS Forward Migration CoS</t>
  </si>
  <si>
    <t>QT-225</t>
  </si>
  <si>
    <t>Smart HH Legacy to MHHS Forward Migration CoS</t>
  </si>
  <si>
    <t>Forward Migration CoS - Legacy MPAN CoS to a MHHS Qualified Supplier - Change of Supplier and Agents (Metering Service + Data Service) for Linked Related MPANs</t>
  </si>
  <si>
    <t>QT-226</t>
  </si>
  <si>
    <t>Traditional Legacy to MHHS Forward Migration CoS (Related)</t>
  </si>
  <si>
    <t>QT-227</t>
  </si>
  <si>
    <t>Advanced NHH Legacy to MHHS Forward Migration CoS (Related)</t>
  </si>
  <si>
    <t>QT-228</t>
  </si>
  <si>
    <t>Advanced HH Legacy to MHHS Forward Migration CoS (Related)</t>
  </si>
  <si>
    <t>QT-229</t>
  </si>
  <si>
    <t>Smart NHH Legacy to MHHS Forward Migration CoS (Related)</t>
  </si>
  <si>
    <t>QT-230</t>
  </si>
  <si>
    <t>Smart HH Legacy to MHHS Forward Migration CoS (Related)</t>
  </si>
  <si>
    <t>Forward Migration CoS - Legacy MPAN CoA to a MHHS Qualified Supplier - Change of Supplier with Change of Services (Metering Service + Data Service) - Unmetered</t>
  </si>
  <si>
    <t>Forward Migration CoS - Legacy MPAN CoS to a MHHS Qualified Supplier - Change of Supplier with Change of Services (Metering Service + Data Service) - Unmetered</t>
  </si>
  <si>
    <t>QT-231</t>
  </si>
  <si>
    <t>Unmetered Legacy to MHHS Forward Migration CoS</t>
  </si>
  <si>
    <t>Reverse Migration CoS - MHHS MPAN CoS to a Supplier that is not MHHS Qualified (Legacy MPAN). This includes a Change of Services (Metering Service + Data Service)</t>
  </si>
  <si>
    <t>QT-232</t>
  </si>
  <si>
    <t>Smart MHHS to Legacy Reverse Migration</t>
  </si>
  <si>
    <t>Reverse Migration CoS of Import/Export or Related MHHS MPANs to a Supplier that is not MHHS Qualified (Legacy MPAN). This includes a Change of Services (Metering Service + Data Service)</t>
  </si>
  <si>
    <t>QT-233</t>
  </si>
  <si>
    <t>Traditional MHHS to Legacy Reverse Migration (Import/Export)</t>
  </si>
  <si>
    <t>QT-234</t>
  </si>
  <si>
    <t>Advanced MHHS to Legacy Reverse Migration (Import/Export)</t>
  </si>
  <si>
    <t>QT-235</t>
  </si>
  <si>
    <t>Smart MHHS to Legacy Reverse Migration (Import/Export)</t>
  </si>
  <si>
    <t>QT-236</t>
  </si>
  <si>
    <t>Traditional MHHS to Legacy Reverse Migration</t>
  </si>
  <si>
    <t>QT-237</t>
  </si>
  <si>
    <t>Advanced MHHS to Legacy Reverse Migration</t>
  </si>
  <si>
    <t>Reverse Migration CoS - MHHS MPAN CoS to a Supplier that is not MHHS Qualified (Legacy MPAN). This includes a Change of Services (Metering Service + Data Service) - Related MPAN</t>
  </si>
  <si>
    <t>QT-238</t>
  </si>
  <si>
    <t>QT-239</t>
  </si>
  <si>
    <t>QT-240</t>
  </si>
  <si>
    <t>This scenario is for when an Unmetered MPAN has been migrated to the MHHS arrangements by its current supplier and is subsequently lost to a non-MHHS enabled supplier</t>
  </si>
  <si>
    <t>QT-241</t>
  </si>
  <si>
    <t>Unmetered Legacy to MHHS Forward Migration /w Loss of Non-MHHS Supplier</t>
  </si>
  <si>
    <t>QT-242</t>
  </si>
  <si>
    <t>SDS Estimation - Adj Cons Amd Method 0 - Export</t>
  </si>
  <si>
    <t>QT-243</t>
  </si>
  <si>
    <t>Modern Advanced Meter Periodic MAR Check fails - Export</t>
  </si>
  <si>
    <t>QT-244</t>
  </si>
  <si>
    <t>Advanced Meter with Check Meter Periodic MAR Check fails - Export</t>
  </si>
  <si>
    <t>QT-251</t>
  </si>
  <si>
    <t>Advanced Meter Removal and Advanced Meter Install</t>
  </si>
  <si>
    <t>QT-252</t>
  </si>
  <si>
    <t>Change of Customer Appointment - Metering Services Smart Reject</t>
  </si>
  <si>
    <t>QT-253</t>
  </si>
  <si>
    <t>Change of Customer Appointment - Metering Services Advanced Reject</t>
  </si>
  <si>
    <t>QT-254</t>
  </si>
  <si>
    <t>Change of Customer Appointment - Metering Services Smart Remove CDC</t>
  </si>
  <si>
    <t>QT-255</t>
  </si>
  <si>
    <t>Change of Customer Appointment - Metering Services Advanced Remove CDC</t>
  </si>
  <si>
    <t>QT-257</t>
  </si>
  <si>
    <t>Change of Customer Appointment - Smart Remove CDC</t>
  </si>
  <si>
    <t>QT-258</t>
  </si>
  <si>
    <t>Traditional Prepay MS Energisation</t>
  </si>
  <si>
    <t>QT-259</t>
  </si>
  <si>
    <t>Inventory with Load  (Dynamic) using PECU Array Data Unmetered MPAN with Inventory and Load  (Dynamic) using PECU Array Data</t>
  </si>
  <si>
    <t>QT-260</t>
  </si>
  <si>
    <t>Smart Disconnection/Reconnection</t>
  </si>
  <si>
    <t>QT-267</t>
  </si>
  <si>
    <t>SITFTS-0180 TC08 Advanced Remove CDC</t>
  </si>
  <si>
    <t>QT-268</t>
  </si>
  <si>
    <t>SITFTS-1000 TC04  Traditional, linkage addition MS Alignment</t>
  </si>
  <si>
    <t>QT-269</t>
  </si>
  <si>
    <t>SITFTS-1090 TC03  Override Read Submission Smart</t>
  </si>
  <si>
    <t>QT-270</t>
  </si>
  <si>
    <t>SITFTS-1090 TC04  Override Read Submission Advanced</t>
  </si>
  <si>
    <t>QT-272</t>
  </si>
  <si>
    <t>SITFTS-1095 TC04 Advanced Pre-RF and Dispute Criteria met</t>
  </si>
  <si>
    <t>Reporting</t>
  </si>
  <si>
    <t>Settlement Reports from MDS/VAS/LDSO</t>
  </si>
  <si>
    <t>QT-274</t>
  </si>
  <si>
    <t>UMSDS Load Shapes</t>
  </si>
  <si>
    <t>QT-275</t>
  </si>
  <si>
    <t>Advanced Meter where Check Meter data is missing (Reactive Power)</t>
  </si>
  <si>
    <t>QT-276</t>
  </si>
  <si>
    <t>UMSDS default consumption data and annual consumption receipt</t>
  </si>
  <si>
    <t>QT-277</t>
  </si>
  <si>
    <t>SDS default consumption data and annual consumption receipt</t>
  </si>
  <si>
    <t>QT-278</t>
  </si>
  <si>
    <t>QT-279</t>
  </si>
  <si>
    <t>Advanced Disconnection/Reconnection</t>
  </si>
  <si>
    <t>Smoke Test</t>
  </si>
  <si>
    <t>Supplier CSS Smoke Test</t>
  </si>
  <si>
    <t>QT-500</t>
  </si>
  <si>
    <t>Supplier DIP Smoke Test</t>
  </si>
  <si>
    <t>QT-501</t>
  </si>
  <si>
    <t>Supplier DTN Smoke Test</t>
  </si>
  <si>
    <t>QT-502</t>
  </si>
  <si>
    <t>MSA DIP Smoke Test</t>
  </si>
  <si>
    <t>QT-503</t>
  </si>
  <si>
    <t>MSA DTN Smoke Test</t>
  </si>
  <si>
    <t>QT-504</t>
  </si>
  <si>
    <t>MSS DIP Smoke Test</t>
  </si>
  <si>
    <t>QT-505</t>
  </si>
  <si>
    <t>MSS DTN Smoke Test</t>
  </si>
  <si>
    <t>QT-506</t>
  </si>
  <si>
    <t>ADS DIP Smoke Test</t>
  </si>
  <si>
    <t>QT-507</t>
  </si>
  <si>
    <t>ADS DTN Smoke Test</t>
  </si>
  <si>
    <t>QT-508</t>
  </si>
  <si>
    <t>SDS DIP Smoke Test</t>
  </si>
  <si>
    <t>QT-509</t>
  </si>
  <si>
    <t>SDS DTN Smoke Test</t>
  </si>
  <si>
    <t>QT-510</t>
  </si>
  <si>
    <t>UMSDS DTN Smoke Test</t>
  </si>
  <si>
    <t>QT-511</t>
  </si>
  <si>
    <t>UMSDS DIP Smoke Test</t>
  </si>
  <si>
    <t>QT-512</t>
  </si>
  <si>
    <t>QT-880</t>
  </si>
  <si>
    <t>DIP Seed Smart 2 Singles Pre-req for Linked NHH</t>
  </si>
  <si>
    <t>QT-881</t>
  </si>
  <si>
    <t>Traditional</t>
  </si>
  <si>
    <t>DIP Seed Traditional 2 Singles Pre-req for Linked NHH</t>
  </si>
  <si>
    <t>QT-882</t>
  </si>
  <si>
    <t>DIP Seed Advanced 2 Singles Pre-req for Linked HH</t>
  </si>
  <si>
    <t>QT-883</t>
  </si>
  <si>
    <t>SDS QP Smart 2 Singles Pre-req for Linked</t>
  </si>
  <si>
    <t>Scenario: Forward Migration CoA - Legacy MPAN CoA to a MHHS Qualified Supplier - Change of Services (Metering Service + Data Service) for Import/Export MPANs</t>
  </si>
  <si>
    <t>QT-884</t>
  </si>
  <si>
    <t>ADS QP Advanced 2 Singles Pre-req for Linked HH</t>
  </si>
  <si>
    <t>QT-885</t>
  </si>
  <si>
    <t>MSS QP Smart 2 Singles Pre-req for Linked NHH</t>
  </si>
  <si>
    <t>QT-886</t>
  </si>
  <si>
    <t>MSS QP Traditional 2 Singles Pre-req for Linked NHH</t>
  </si>
  <si>
    <t>Scenario: Forward Migration CoA - Legacy MPAN CoA to a MHHS Qualified Supplier - Change of Services (Metering Service + Data Service)</t>
  </si>
  <si>
    <t>QT-887</t>
  </si>
  <si>
    <t>MSA QP Advanced 2 Singles Pre-req for Linked HH</t>
  </si>
  <si>
    <t>QT-888</t>
  </si>
  <si>
    <t>SUP QP Smart 2 Singles Pre-req for Linked NHH</t>
  </si>
  <si>
    <t>QT-889</t>
  </si>
  <si>
    <t>SUP QP Advanced 2 Singles Pre-req for Linked HH</t>
  </si>
  <si>
    <t>QT-890</t>
  </si>
  <si>
    <t>DIP Seed Advanced 2 Singles Pre-req for Linked HH diff Suppliers, SUPI/C/O Import, SUPL Export</t>
  </si>
  <si>
    <t>QT-891</t>
  </si>
  <si>
    <t>DIP Seed Smart 2 Singles Pre-req for Linked NHH diff Suppliers, SUPI/C/O Export, SUPL Import</t>
  </si>
  <si>
    <t>QT-892</t>
  </si>
  <si>
    <t>ADS QP Advanced 2 Singles Pre-req for Linked HH diff Suppliers</t>
  </si>
  <si>
    <t>TBC</t>
  </si>
  <si>
    <t>QT-893</t>
  </si>
  <si>
    <t>SDS QP Smart 2 Singles Pre-req for Linked NHH diff Suppliers</t>
  </si>
  <si>
    <t>QT-894</t>
  </si>
  <si>
    <t>MSA QP Advanced 2 Singles Pre-req for Linked HH diff Suppliers</t>
  </si>
  <si>
    <t>QT-895</t>
  </si>
  <si>
    <t>MSS QP Smart 2 Singles Pre-req for Linked NHH diff Suppliers</t>
  </si>
  <si>
    <t>QT-896</t>
  </si>
  <si>
    <t>SUP QP Advanced 2 Singles Pre-req for Linked HH diff Suppliers</t>
  </si>
  <si>
    <t>QT-897</t>
  </si>
  <si>
    <t>SUP QP Smart 2 Singles Pre-req for Linked NHH diff Suppliers</t>
  </si>
  <si>
    <t>QT-898</t>
  </si>
  <si>
    <t>QT-899</t>
  </si>
  <si>
    <t>Advanced Single - Appoint all stubs</t>
  </si>
  <si>
    <t>QT-901</t>
  </si>
  <si>
    <t>DIP Seed Advanced Single</t>
  </si>
  <si>
    <t>Smart Single - Appoint all stubs</t>
  </si>
  <si>
    <t>QT-902</t>
  </si>
  <si>
    <t>DIP Seed Smart Single</t>
  </si>
  <si>
    <t>Unmetered Single - Appoint all stubs</t>
  </si>
  <si>
    <t>QT-903</t>
  </si>
  <si>
    <t>DIP Seed Unmetered Single (always HH)</t>
  </si>
  <si>
    <t>Advanced Single NHH - Appoint DS QP and remainder stubs</t>
  </si>
  <si>
    <t>QT-904</t>
  </si>
  <si>
    <t>ADS QP Advanced Single NHH</t>
  </si>
  <si>
    <t>Smart Single - Appoint DS QP and remainder stubs</t>
  </si>
  <si>
    <t>QT-905</t>
  </si>
  <si>
    <t>SDS QP Smart Single HH</t>
  </si>
  <si>
    <t>Unmetered Single - Appoint DS QP and remainder stubs</t>
  </si>
  <si>
    <t>QT-906</t>
  </si>
  <si>
    <t>UMSDS QP Unmetered Single (always HH)</t>
  </si>
  <si>
    <t>Advanced Single NHH - Appoint MS QP and remainder stubs</t>
  </si>
  <si>
    <t>QT-907</t>
  </si>
  <si>
    <t>MSA QP Advanced Single NHH</t>
  </si>
  <si>
    <t>Smart Single - Appoint MS QP and remainder stubs</t>
  </si>
  <si>
    <t>QT-908</t>
  </si>
  <si>
    <t>MSS QP Smart Single HH</t>
  </si>
  <si>
    <t>Advanced Single NHH - Appoint SUP QP and remainder stubs</t>
  </si>
  <si>
    <t>QT-909</t>
  </si>
  <si>
    <t>SUP QP Advanced Single NHH</t>
  </si>
  <si>
    <t>Smart Single NHH - Appoint SUP QP and remainder stubs</t>
  </si>
  <si>
    <t>QT-910</t>
  </si>
  <si>
    <t>SUP QP Smart Single NHH</t>
  </si>
  <si>
    <t>Unmetered Single - Appoint SUP QP and remainder stubs</t>
  </si>
  <si>
    <t>QT-911</t>
  </si>
  <si>
    <t>SUP QP Unmetered Single (always HH)</t>
  </si>
  <si>
    <t>Advanced Single HH - Appoint DS QP and remainder stubs</t>
  </si>
  <si>
    <t>QT-912</t>
  </si>
  <si>
    <t>ADS QP Advanced Single HH</t>
  </si>
  <si>
    <t>Advanced Single HH - Appoint MS QP and remainder stubs</t>
  </si>
  <si>
    <t>QT-913</t>
  </si>
  <si>
    <t>MSA QP Advanced Single HH</t>
  </si>
  <si>
    <t>Advanced Single HH - Appoint SUP QP and remainder stubs</t>
  </si>
  <si>
    <t>QT-914</t>
  </si>
  <si>
    <t>SUP QP Advanced Single HH</t>
  </si>
  <si>
    <t>QT-916</t>
  </si>
  <si>
    <t>SDS QP Traditional Single (always NHH)</t>
  </si>
  <si>
    <t>QT-917</t>
  </si>
  <si>
    <t>MSS QP Traditional Single (always NHH)</t>
  </si>
  <si>
    <t>QT-918</t>
  </si>
  <si>
    <t>SUP QP Traditional Single (always NHH)</t>
  </si>
  <si>
    <t>QT-919</t>
  </si>
  <si>
    <t>DIP Seed Traditional Single (always NHH)</t>
  </si>
  <si>
    <t>QT-921</t>
  </si>
  <si>
    <t>DIP Seed Advanced Related HH</t>
  </si>
  <si>
    <t>QT-922</t>
  </si>
  <si>
    <t>DIP Seed Smart Related NHH</t>
  </si>
  <si>
    <t>QT-924</t>
  </si>
  <si>
    <t>DIP Seed Traditional Related NHH</t>
  </si>
  <si>
    <t>QT-926</t>
  </si>
  <si>
    <t>SUP QP Advanced Related HH</t>
  </si>
  <si>
    <t>QT-927</t>
  </si>
  <si>
    <t>SUP QP Smart Related NHH</t>
  </si>
  <si>
    <t>QT-929</t>
  </si>
  <si>
    <t>SUP QP Traditional Related NHH</t>
  </si>
  <si>
    <t>QT-931</t>
  </si>
  <si>
    <t>MSA QP Advanced Related HH</t>
  </si>
  <si>
    <t>QT-932</t>
  </si>
  <si>
    <t>MSS QP Smart Related NHH</t>
  </si>
  <si>
    <t>QT-933</t>
  </si>
  <si>
    <t>MSS QP Traditional Related NHH</t>
  </si>
  <si>
    <t>QT-935</t>
  </si>
  <si>
    <t>ADS QP Advanced Related HH</t>
  </si>
  <si>
    <t>QT-936</t>
  </si>
  <si>
    <t>SDS QP Smart Related NHH</t>
  </si>
  <si>
    <t>QT-937</t>
  </si>
  <si>
    <t>SDS QP Traditional Related NHH</t>
  </si>
  <si>
    <t>QT-939</t>
  </si>
  <si>
    <t>DIP Seed Smart Linked NHH</t>
  </si>
  <si>
    <t>QT-940</t>
  </si>
  <si>
    <t>DIP Seed Traditional Linked NHH</t>
  </si>
  <si>
    <t>QT-941</t>
  </si>
  <si>
    <t>DIP Seed Advanced Linked HH</t>
  </si>
  <si>
    <t>QT-942</t>
  </si>
  <si>
    <t>DIP Seed Advanced Single 2 meters</t>
  </si>
  <si>
    <t>QT-943</t>
  </si>
  <si>
    <t>ADS QP Advanced Single HH 2 meters</t>
  </si>
  <si>
    <t>QT-944</t>
  </si>
  <si>
    <t>SDS QP Smart Linked</t>
  </si>
  <si>
    <t>QT-945</t>
  </si>
  <si>
    <t>SDS QP Traditional Linked NHH</t>
  </si>
  <si>
    <t>QT-946</t>
  </si>
  <si>
    <t>ADS QP Advanced Linked HH</t>
  </si>
  <si>
    <t>QT-948</t>
  </si>
  <si>
    <t>MSS QP Smart Linked NHH</t>
  </si>
  <si>
    <t>QT-949</t>
  </si>
  <si>
    <t>MSS QP Traditional Linked NHH</t>
  </si>
  <si>
    <t>QT-950</t>
  </si>
  <si>
    <t>MSA QP Advanced Linked HH</t>
  </si>
  <si>
    <t>QT-952</t>
  </si>
  <si>
    <t>SUP QP Smart Linked NHH</t>
  </si>
  <si>
    <t>QT-953</t>
  </si>
  <si>
    <t>SUP QP Traditional Linked NHH</t>
  </si>
  <si>
    <t>QT-954</t>
  </si>
  <si>
    <t>SUP QP Advanced Linked HH</t>
  </si>
  <si>
    <t>QT-956</t>
  </si>
  <si>
    <t>DIP Seed Advanced Linked HH diff Suppliers, SUPI/C/O Import, SUPL Export</t>
  </si>
  <si>
    <t>QT-957</t>
  </si>
  <si>
    <t>DIP Seed Smart Linked NHH diff Suppliers, SUPI/C/O Export, SUPL Import</t>
  </si>
  <si>
    <t>QT-958</t>
  </si>
  <si>
    <t>DIP Seed Traditional Linked NHH diff Suppliers, SUPI/C/O Export, SUPL Import</t>
  </si>
  <si>
    <t>QT-959</t>
  </si>
  <si>
    <t>ADS QP Advanced Linked HH diff Suppliers</t>
  </si>
  <si>
    <t>QT-960</t>
  </si>
  <si>
    <t>SDS QP Smart Linked NHH diff Suppliers</t>
  </si>
  <si>
    <t>QT-961</t>
  </si>
  <si>
    <t>SDS QP Traditional Linked NHH diff Suppliers</t>
  </si>
  <si>
    <t>QT-962</t>
  </si>
  <si>
    <t>MSA QP Advanced Linked HH diff Suppliers</t>
  </si>
  <si>
    <t>QT-963</t>
  </si>
  <si>
    <t>MSS QP Smart Linked NHH diff Suppliers</t>
  </si>
  <si>
    <t>QT-964</t>
  </si>
  <si>
    <t>MSS QP Traditional Linked NHH diff Suppliers</t>
  </si>
  <si>
    <t>QT-965</t>
  </si>
  <si>
    <t>SUP QP Advanced Linked HH diff Suppliers</t>
  </si>
  <si>
    <t>QT-966</t>
  </si>
  <si>
    <t>SUP QP Smart Linked NHH diff Suppliers</t>
  </si>
  <si>
    <t>QT-967</t>
  </si>
  <si>
    <t>SUP QP Traditional Linked NHH diff Suppliers</t>
  </si>
  <si>
    <t>QT-968</t>
  </si>
  <si>
    <t>QT-969</t>
  </si>
  <si>
    <t>QT-970</t>
  </si>
  <si>
    <t>Forward Migration CoA - Legacy MPAN CoA to a MHHS Qualified Supplier - Change of Services (Metering Service + Data Service) 2 rate meter</t>
  </si>
  <si>
    <t>Smart Single NHH - Appoint SUP QP and remainder stubs 2 rate meter</t>
  </si>
  <si>
    <t>QT-971</t>
  </si>
  <si>
    <t>SUP QP Smart Single NHH 2 rate meter</t>
  </si>
  <si>
    <t>Forward Migration CoA - Legacy MPAN CoA to a MHHS Qualified Supplier - Change of Services (Metering Service + Data Service)  2 rate meter</t>
  </si>
  <si>
    <t>QT-972</t>
  </si>
  <si>
    <t>SDS QP Traditional Single (always NHH) 2 rate meter</t>
  </si>
  <si>
    <t>QT-973</t>
  </si>
  <si>
    <t>SUP QP Traditional Single (always NHH) 2 rate meter</t>
  </si>
  <si>
    <t>Forward Migration CoA - Legacy MPAN CoA to a MHHS Qualified Supplier - Change of Services (Metering Service + Data Service) RI register</t>
  </si>
  <si>
    <t>Advanced Single HH - Appoint DS QP and remainder stubs RI register</t>
  </si>
  <si>
    <t>QT-974</t>
  </si>
  <si>
    <t>ADS QP Advanced Single HH 2 meters RI register</t>
  </si>
  <si>
    <t>QT-976</t>
  </si>
  <si>
    <t>DIP Seed Advanced Related HH 2 Secondaries</t>
  </si>
  <si>
    <t>QT-977</t>
  </si>
  <si>
    <t>ADS QP Advanced Related HH 2 Secondaries</t>
  </si>
  <si>
    <t>QT-978</t>
  </si>
  <si>
    <t>MSA QP Advanced Related HH 2 Secondaries</t>
  </si>
  <si>
    <t>QT-979</t>
  </si>
  <si>
    <t>SUP QP Advanced Related HH 2 Secondaries</t>
  </si>
  <si>
    <t>QT-980</t>
  </si>
  <si>
    <t>DIP Seed Traditional Related NHH 2 Secondaries</t>
  </si>
  <si>
    <t>QT-981</t>
  </si>
  <si>
    <t>SDS QP Traditional Related NHH 2 Secondaries</t>
  </si>
  <si>
    <t>QT-982</t>
  </si>
  <si>
    <t>MSS QP Traditional Related NHH 2 Secondaries</t>
  </si>
  <si>
    <t>QT-983</t>
  </si>
  <si>
    <t>SUP QP Traditional Related NHH 2 Secondaries</t>
  </si>
  <si>
    <t>QT-984</t>
  </si>
  <si>
    <t>DIP Seed Advanced Single + Related HH</t>
  </si>
  <si>
    <t>QT-985</t>
  </si>
  <si>
    <t>ADS QP Advanced Single + Related HH</t>
  </si>
  <si>
    <t>QT-986</t>
  </si>
  <si>
    <t>MSA QP Advanced Single + Related HH</t>
  </si>
  <si>
    <t>QT-987</t>
  </si>
  <si>
    <t>SUP QP Advanced Single + Related HH</t>
  </si>
  <si>
    <t>QT-988</t>
  </si>
  <si>
    <t>DIP Seed Smart Related HH 2 Secondaries</t>
  </si>
  <si>
    <t>QT-989</t>
  </si>
  <si>
    <t>SDS QP Smart Related HH 2 Secondaries</t>
  </si>
  <si>
    <t>QT-990</t>
  </si>
  <si>
    <t>MSS QP Smart Related HH 2 Secondaries</t>
  </si>
  <si>
    <t>QT-991</t>
  </si>
  <si>
    <t>SUP QP Smart Related HH 2 Secondaries</t>
  </si>
  <si>
    <t>QT-992</t>
  </si>
  <si>
    <t>DIP Seed Smart Single + Related HH</t>
  </si>
  <si>
    <t>QT-993</t>
  </si>
  <si>
    <t>SDS QP  Smart Single + Related HH</t>
  </si>
  <si>
    <t>QT-994</t>
  </si>
  <si>
    <t>MSS QP Smart Single + Related HH</t>
  </si>
  <si>
    <t>QT-995</t>
  </si>
  <si>
    <t>SUP QP Smart Single + Related HH</t>
  </si>
  <si>
    <t>Load Shape Scheduled Test</t>
  </si>
  <si>
    <t>QT-998</t>
  </si>
  <si>
    <t>QT-999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</si>
</sst>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b/>
      <sz val="12"/>
      <color rgb="FF000000"/>
      <name val="Arial"/>
      <family val="2"/>
    </font>
    <font>
      <sz val="11"/>
      <color rgb="FF2E8B57"/>
      <name val="Arial"/>
      <family val="2"/>
    </font>
    <font>
      <b/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BE1C7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2" borderId="2">
      <alignment horizontal="center" vertical="center" wrapText="1" shrinkToFit="1"/>
      <protection locked="0"/>
    </xf>
    <xf numFmtId="0" fontId="5" fillId="2" borderId="2">
      <alignment horizontal="center" vertical="center" wrapText="1" shrinkToFit="1"/>
      <protection locked="0"/>
    </xf>
    <xf numFmtId="0" fontId="6" fillId="2" borderId="2">
      <alignment horizontal="center" vertical="center" wrapText="1" shrinkToFit="1"/>
      <protection locked="0"/>
    </xf>
  </cellStyleXfs>
  <cellXfs count="47">
    <xf numFmtId="0" fontId="0" fillId="0" borderId="0" xfId="0"/>
    <xf numFmtId="0" fontId="0" fillId="3" borderId="0" xfId="0" applyFill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0" fontId="3" fillId="5" borderId="0" xfId="0" applyFont="1" applyFill="1" applyAlignment="1">
      <alignment vertical="top" wrapText="1"/>
    </xf>
    <xf numFmtId="0" fontId="7" fillId="0" borderId="0" xfId="0" applyFont="1"/>
    <xf numFmtId="0" fontId="3" fillId="5" borderId="1" xfId="0" applyFont="1" applyFill="1" applyBorder="1" applyAlignment="1">
      <alignment vertical="top" wrapText="1"/>
    </xf>
    <xf numFmtId="0" fontId="2" fillId="5" borderId="1" xfId="1" applyFont="1" applyFill="1" applyBorder="1" applyAlignment="1">
      <alignment vertical="top" wrapText="1"/>
      <protection locked="0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8" fillId="6" borderId="0" xfId="0" applyFont="1" applyFill="1"/>
    <xf numFmtId="0" fontId="0" fillId="6" borderId="0" xfId="0" applyFill="1"/>
    <xf numFmtId="0" fontId="0" fillId="6" borderId="7" xfId="0" applyFill="1" applyBorder="1"/>
    <xf numFmtId="0" fontId="7" fillId="6" borderId="8" xfId="0" applyFont="1" applyFill="1" applyBorder="1" applyAlignment="1">
      <alignment horizontal="right"/>
    </xf>
    <xf numFmtId="0" fontId="0" fillId="6" borderId="9" xfId="0" applyFill="1" applyBorder="1" applyAlignment="1">
      <alignment horizontal="left"/>
    </xf>
    <xf numFmtId="0" fontId="7" fillId="6" borderId="10" xfId="0" applyFont="1" applyFill="1" applyBorder="1" applyAlignment="1">
      <alignment horizontal="right"/>
    </xf>
    <xf numFmtId="14" fontId="0" fillId="6" borderId="11" xfId="0" applyNumberFormat="1" applyFill="1" applyBorder="1" applyAlignment="1">
      <alignment horizontal="left"/>
    </xf>
    <xf numFmtId="0" fontId="7" fillId="6" borderId="10" xfId="0" applyFont="1" applyFill="1" applyBorder="1" applyAlignment="1">
      <alignment horizontal="right" vertical="top"/>
    </xf>
    <xf numFmtId="0" fontId="7" fillId="6" borderId="12" xfId="0" applyFont="1" applyFill="1" applyBorder="1" applyAlignment="1">
      <alignment horizontal="right"/>
    </xf>
    <xf numFmtId="14" fontId="0" fillId="6" borderId="13" xfId="0" applyNumberFormat="1" applyFill="1" applyBorder="1" applyAlignment="1">
      <alignment horizontal="left"/>
    </xf>
    <xf numFmtId="0" fontId="9" fillId="6" borderId="15" xfId="0" applyFont="1" applyFill="1" applyBorder="1" applyAlignment="1">
      <alignment horizontal="center" wrapText="1"/>
    </xf>
    <xf numFmtId="0" fontId="9" fillId="6" borderId="16" xfId="0" applyFont="1" applyFill="1" applyBorder="1" applyAlignment="1">
      <alignment horizontal="center" wrapText="1"/>
    </xf>
    <xf numFmtId="0" fontId="0" fillId="6" borderId="17" xfId="0" applyFill="1" applyBorder="1" applyAlignment="1">
      <alignment horizontal="center"/>
    </xf>
    <xf numFmtId="0" fontId="7" fillId="6" borderId="4" xfId="0" applyFont="1" applyFill="1" applyBorder="1"/>
    <xf numFmtId="0" fontId="10" fillId="0" borderId="0" xfId="0" applyFont="1"/>
    <xf numFmtId="0" fontId="11" fillId="6" borderId="6" xfId="0" applyFont="1" applyFill="1" applyBorder="1" applyAlignment="1">
      <alignment horizontal="right"/>
    </xf>
    <xf numFmtId="0" fontId="12" fillId="7" borderId="18" xfId="0" applyFont="1" applyFill="1" applyBorder="1"/>
    <xf numFmtId="0" fontId="13" fillId="6" borderId="19" xfId="0" applyFont="1" applyFill="1" applyBorder="1"/>
    <xf numFmtId="0" fontId="12" fillId="8" borderId="20" xfId="0" applyFont="1" applyFill="1" applyBorder="1"/>
    <xf numFmtId="0" fontId="14" fillId="4" borderId="20" xfId="0" applyFont="1" applyFill="1" applyBorder="1"/>
    <xf numFmtId="0" fontId="0" fillId="9" borderId="20" xfId="0" applyFill="1" applyBorder="1"/>
    <xf numFmtId="0" fontId="0" fillId="9" borderId="21" xfId="0" applyFill="1" applyBorder="1"/>
    <xf numFmtId="0" fontId="7" fillId="6" borderId="0" xfId="0" applyFont="1" applyFill="1"/>
    <xf numFmtId="0" fontId="12" fillId="10" borderId="18" xfId="0" applyFont="1" applyFill="1" applyBorder="1"/>
    <xf numFmtId="0" fontId="12" fillId="10" borderId="20" xfId="0" applyFont="1" applyFill="1" applyBorder="1"/>
    <xf numFmtId="0" fontId="12" fillId="11" borderId="20" xfId="0" applyFont="1" applyFill="1" applyBorder="1"/>
    <xf numFmtId="0" fontId="12" fillId="5" borderId="20" xfId="0" applyFont="1" applyFill="1" applyBorder="1"/>
    <xf numFmtId="0" fontId="12" fillId="5" borderId="21" xfId="0" applyFont="1" applyFill="1" applyBorder="1"/>
    <xf numFmtId="0" fontId="0" fillId="6" borderId="22" xfId="0" applyFill="1" applyBorder="1"/>
    <xf numFmtId="0" fontId="0" fillId="6" borderId="14" xfId="0" applyFill="1" applyBorder="1"/>
    <xf numFmtId="0" fontId="0" fillId="6" borderId="23" xfId="0" applyFill="1" applyBorder="1"/>
    <xf numFmtId="0" fontId="0" fillId="6" borderId="11" xfId="0" applyFill="1" applyBorder="1" applyAlignment="1">
      <alignment horizontal="left" vertical="top" wrapText="1"/>
    </xf>
    <xf numFmtId="0" fontId="9" fillId="6" borderId="14" xfId="0" applyFont="1" applyFill="1" applyBorder="1" applyAlignment="1">
      <alignment horizontal="center" wrapText="1"/>
    </xf>
    <xf numFmtId="0" fontId="0" fillId="0" borderId="14" xfId="0" applyBorder="1" applyAlignment="1">
      <alignment horizontal="center"/>
    </xf>
  </cellXfs>
  <cellStyles count="4">
    <cellStyle name="1171690110281675038" xfId="3" xr:uid="{FE8AC28F-A77D-4EF4-A470-9277DF0E3AC3}"/>
    <cellStyle name="6446120034957486798" xfId="2" xr:uid="{6A5E830B-9A05-4340-B699-33FD820EB71D}"/>
    <cellStyle name="7903824745469331203" xfId="1" xr:uid="{0046AD8A-E0D3-413E-AF63-E3EEB53E032B}"/>
    <cellStyle name="Normal" xfId="0" builtinId="0"/>
  </cellStyles>
  <dxfs count="2">
    <dxf>
      <font>
        <b val="0"/>
        <i val="0"/>
        <color theme="1"/>
      </font>
      <fill>
        <patternFill>
          <bgColor rgb="FFFFFF00"/>
        </patternFill>
      </fill>
    </dxf>
    <dxf>
      <font>
        <b/>
        <i val="0"/>
        <color theme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87B4-EAE2-4F5A-A1F0-48EFD6140BBB}">
  <dimension ref="B2:H27"/>
  <sheetViews>
    <sheetView workbookViewId="0">
      <selection activeCell="K11" sqref="K11"/>
    </sheetView>
  </sheetViews>
  <sheetFormatPr defaultRowHeight="14.45"/>
  <cols>
    <col min="3" max="3" width="19.28515625" customWidth="1"/>
    <col min="4" max="4" width="40.7109375" customWidth="1"/>
    <col min="5" max="5" width="32.42578125" customWidth="1"/>
    <col min="6" max="7" width="9" customWidth="1"/>
  </cols>
  <sheetData>
    <row r="2" spans="2:8">
      <c r="B2" s="9"/>
      <c r="C2" s="10"/>
      <c r="D2" s="10"/>
      <c r="E2" s="10"/>
      <c r="F2" s="11"/>
    </row>
    <row r="3" spans="2:8" ht="26.1">
      <c r="B3" s="12"/>
      <c r="C3" s="13" t="s">
        <v>0</v>
      </c>
      <c r="D3" s="14"/>
      <c r="E3" s="14"/>
      <c r="F3" s="15"/>
    </row>
    <row r="4" spans="2:8">
      <c r="B4" s="12"/>
      <c r="C4" s="16" t="s">
        <v>1</v>
      </c>
      <c r="D4" s="17">
        <v>0.4</v>
      </c>
      <c r="E4" s="14"/>
      <c r="F4" s="15"/>
    </row>
    <row r="5" spans="2:8">
      <c r="B5" s="12"/>
      <c r="C5" s="18" t="s">
        <v>2</v>
      </c>
      <c r="D5" s="19">
        <v>45783</v>
      </c>
      <c r="E5" s="14"/>
      <c r="F5" s="15"/>
    </row>
    <row r="6" spans="2:8" ht="30.95" customHeight="1">
      <c r="B6" s="12"/>
      <c r="C6" s="20" t="s">
        <v>3</v>
      </c>
      <c r="D6" s="44" t="s">
        <v>4</v>
      </c>
      <c r="E6" s="14"/>
      <c r="F6" s="15"/>
    </row>
    <row r="7" spans="2:8">
      <c r="B7" s="12"/>
      <c r="C7" s="21" t="s">
        <v>5</v>
      </c>
      <c r="D7" s="22" t="s">
        <v>6</v>
      </c>
      <c r="E7" s="14"/>
      <c r="F7" s="15"/>
    </row>
    <row r="8" spans="2:8" ht="21">
      <c r="B8" s="12"/>
      <c r="C8" s="45" t="s">
        <v>7</v>
      </c>
      <c r="D8" s="45"/>
      <c r="E8" s="46"/>
      <c r="F8" s="15"/>
    </row>
    <row r="9" spans="2:8" ht="21">
      <c r="B9" s="12"/>
      <c r="C9" s="23"/>
      <c r="D9" s="24"/>
      <c r="E9" s="25"/>
      <c r="F9" s="15"/>
    </row>
    <row r="10" spans="2:8" ht="15" thickBot="1">
      <c r="B10" s="12"/>
      <c r="C10" s="9"/>
      <c r="D10" s="26" t="s">
        <v>8</v>
      </c>
      <c r="E10" s="11"/>
      <c r="F10" s="15"/>
      <c r="H10" s="27" t="s">
        <v>9</v>
      </c>
    </row>
    <row r="11" spans="2:8" ht="18.600000000000001">
      <c r="B11" s="12"/>
      <c r="C11" s="28" t="s">
        <v>10</v>
      </c>
      <c r="D11" s="29" t="s">
        <v>11</v>
      </c>
      <c r="E11" s="30" t="s">
        <v>12</v>
      </c>
      <c r="F11" s="15"/>
      <c r="H11" s="27" t="s">
        <v>13</v>
      </c>
    </row>
    <row r="12" spans="2:8" ht="18.600000000000001">
      <c r="B12" s="12"/>
      <c r="C12" s="28" t="s">
        <v>14</v>
      </c>
      <c r="D12" s="31"/>
      <c r="E12" s="30" t="s">
        <v>12</v>
      </c>
      <c r="F12" s="15"/>
      <c r="H12" s="27" t="s">
        <v>15</v>
      </c>
    </row>
    <row r="13" spans="2:8" ht="18.600000000000001">
      <c r="B13" s="12"/>
      <c r="C13" s="28" t="s">
        <v>16</v>
      </c>
      <c r="D13" s="32"/>
      <c r="E13" s="30" t="s">
        <v>12</v>
      </c>
      <c r="F13" s="15"/>
      <c r="H13" s="27" t="s">
        <v>17</v>
      </c>
    </row>
    <row r="14" spans="2:8" ht="18.600000000000001">
      <c r="B14" s="12"/>
      <c r="C14" s="28" t="s">
        <v>18</v>
      </c>
      <c r="D14" s="33"/>
      <c r="E14" s="30" t="s">
        <v>19</v>
      </c>
      <c r="F14" s="15"/>
      <c r="H14" s="27" t="s">
        <v>20</v>
      </c>
    </row>
    <row r="15" spans="2:8" ht="18.600000000000001">
      <c r="B15" s="12"/>
      <c r="C15" s="28" t="s">
        <v>21</v>
      </c>
      <c r="D15" s="33"/>
      <c r="E15" s="30" t="s">
        <v>22</v>
      </c>
      <c r="F15" s="15"/>
      <c r="H15" s="27" t="s">
        <v>23</v>
      </c>
    </row>
    <row r="16" spans="2:8" ht="18.95" thickBot="1">
      <c r="B16" s="12"/>
      <c r="C16" s="28" t="s">
        <v>24</v>
      </c>
      <c r="D16" s="34"/>
      <c r="E16" s="30" t="s">
        <v>25</v>
      </c>
      <c r="F16" s="15"/>
    </row>
    <row r="17" spans="2:6">
      <c r="B17" s="12"/>
      <c r="C17" s="12"/>
      <c r="D17" s="14"/>
      <c r="E17" s="15"/>
      <c r="F17" s="15"/>
    </row>
    <row r="18" spans="2:6" ht="15" thickBot="1">
      <c r="B18" s="12"/>
      <c r="C18" s="12"/>
      <c r="D18" s="35" t="s">
        <v>26</v>
      </c>
      <c r="E18" s="15"/>
      <c r="F18" s="15"/>
    </row>
    <row r="19" spans="2:6" ht="18.600000000000001">
      <c r="B19" s="12"/>
      <c r="C19" s="28" t="s">
        <v>27</v>
      </c>
      <c r="D19" s="36"/>
      <c r="E19" s="30" t="s">
        <v>28</v>
      </c>
      <c r="F19" s="15"/>
    </row>
    <row r="20" spans="2:6" ht="18.600000000000001">
      <c r="B20" s="12"/>
      <c r="C20" s="28" t="s">
        <v>29</v>
      </c>
      <c r="D20" s="37"/>
      <c r="E20" s="30" t="s">
        <v>28</v>
      </c>
      <c r="F20" s="15"/>
    </row>
    <row r="21" spans="2:6" ht="18.600000000000001">
      <c r="B21" s="12"/>
      <c r="C21" s="28" t="s">
        <v>30</v>
      </c>
      <c r="D21" s="38"/>
      <c r="E21" s="30" t="s">
        <v>31</v>
      </c>
      <c r="F21" s="15"/>
    </row>
    <row r="22" spans="2:6" ht="18.600000000000001">
      <c r="B22" s="12"/>
      <c r="C22" s="28" t="s">
        <v>32</v>
      </c>
      <c r="D22" s="38"/>
      <c r="E22" s="30" t="s">
        <v>31</v>
      </c>
      <c r="F22" s="15"/>
    </row>
    <row r="23" spans="2:6" ht="18.600000000000001">
      <c r="B23" s="12"/>
      <c r="C23" s="28" t="s">
        <v>33</v>
      </c>
      <c r="D23" s="38"/>
      <c r="E23" s="30" t="s">
        <v>31</v>
      </c>
      <c r="F23" s="15"/>
    </row>
    <row r="24" spans="2:6" ht="18.600000000000001">
      <c r="B24" s="12"/>
      <c r="C24" s="28" t="s">
        <v>34</v>
      </c>
      <c r="D24" s="39"/>
      <c r="E24" s="30" t="s">
        <v>35</v>
      </c>
      <c r="F24" s="15"/>
    </row>
    <row r="25" spans="2:6" ht="18.95" thickBot="1">
      <c r="B25" s="12"/>
      <c r="C25" s="28" t="s">
        <v>36</v>
      </c>
      <c r="D25" s="40"/>
      <c r="E25" s="30" t="s">
        <v>37</v>
      </c>
      <c r="F25" s="15"/>
    </row>
    <row r="26" spans="2:6">
      <c r="B26" s="12"/>
      <c r="C26" s="41"/>
      <c r="D26" s="42"/>
      <c r="E26" s="43"/>
      <c r="F26" s="15"/>
    </row>
    <row r="27" spans="2:6">
      <c r="B27" s="41"/>
      <c r="C27" s="42"/>
      <c r="D27" s="42"/>
      <c r="E27" s="42"/>
      <c r="F27" s="43"/>
    </row>
  </sheetData>
  <mergeCells count="1">
    <mergeCell ref="C8:E8"/>
  </mergeCells>
  <dataValidations count="1">
    <dataValidation type="list" allowBlank="1" showInputMessage="1" showErrorMessage="1" sqref="D13" xr:uid="{726B927D-2859-459E-9642-28403CCAC97E}">
      <formula1>$H$10:$H$15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F92AA-1585-4939-B999-4B4F86159B10}">
  <dimension ref="A1:R347"/>
  <sheetViews>
    <sheetView tabSelected="1" topLeftCell="D1" zoomScale="90" zoomScaleNormal="90" workbookViewId="0">
      <pane ySplit="1" topLeftCell="A2" activePane="bottomLeft" state="frozen"/>
      <selection pane="bottomLeft" activeCell="P1" sqref="P1"/>
      <selection activeCell="E1" sqref="E1"/>
    </sheetView>
  </sheetViews>
  <sheetFormatPr defaultColWidth="18.85546875" defaultRowHeight="19.5" customHeight="1"/>
  <cols>
    <col min="1" max="1" width="13.140625" hidden="1" customWidth="1"/>
    <col min="2" max="2" width="16" hidden="1" customWidth="1"/>
    <col min="3" max="3" width="58.140625" hidden="1" customWidth="1"/>
    <col min="4" max="4" width="14" customWidth="1"/>
    <col min="5" max="5" width="18.85546875" customWidth="1"/>
    <col min="6" max="6" width="17.140625" customWidth="1"/>
    <col min="7" max="7" width="47.5703125" customWidth="1"/>
    <col min="8" max="8" width="46.140625" customWidth="1"/>
    <col min="9" max="10" width="10.5703125" customWidth="1"/>
    <col min="11" max="13" width="10.42578125" customWidth="1"/>
    <col min="14" max="14" width="14" customWidth="1"/>
    <col min="15" max="15" width="10.140625" customWidth="1"/>
    <col min="16" max="16" width="13.140625" customWidth="1"/>
    <col min="17" max="17" width="35.140625" customWidth="1"/>
  </cols>
  <sheetData>
    <row r="1" spans="1:18" s="5" customFormat="1" ht="63.6" customHeight="1">
      <c r="A1" s="7" t="s">
        <v>38</v>
      </c>
      <c r="B1" s="7" t="s">
        <v>39</v>
      </c>
      <c r="C1" s="8" t="s">
        <v>40</v>
      </c>
      <c r="D1" s="8" t="s">
        <v>41</v>
      </c>
      <c r="E1" s="5" t="s">
        <v>42</v>
      </c>
      <c r="F1" s="5" t="s">
        <v>43</v>
      </c>
      <c r="G1" s="8" t="s">
        <v>44</v>
      </c>
      <c r="H1" s="5" t="s">
        <v>40</v>
      </c>
      <c r="I1" s="8" t="s">
        <v>9</v>
      </c>
      <c r="J1" s="8" t="s">
        <v>13</v>
      </c>
      <c r="K1" s="8" t="s">
        <v>15</v>
      </c>
      <c r="L1" s="8" t="s">
        <v>17</v>
      </c>
      <c r="M1" s="8" t="s">
        <v>20</v>
      </c>
      <c r="N1" s="8" t="s">
        <v>23</v>
      </c>
      <c r="O1" s="8" t="s">
        <v>45</v>
      </c>
      <c r="P1" s="5" t="s">
        <v>46</v>
      </c>
      <c r="Q1" s="5" t="s">
        <v>47</v>
      </c>
    </row>
    <row r="2" spans="1:18" ht="19.5" customHeight="1">
      <c r="A2">
        <v>4</v>
      </c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tr">
        <f>_xlfn.CONCAT("Scenario: ", C2)</f>
        <v>Scenario: Import / Export CoS covering agent appointments</v>
      </c>
      <c r="J2" t="s">
        <v>54</v>
      </c>
      <c r="L2" t="s">
        <v>55</v>
      </c>
      <c r="M2" t="s">
        <v>54</v>
      </c>
      <c r="O2" t="s">
        <v>56</v>
      </c>
      <c r="P2" s="2" t="s">
        <v>57</v>
      </c>
      <c r="Q2" t="s">
        <v>58</v>
      </c>
      <c r="R2" s="6" t="s">
        <v>59</v>
      </c>
    </row>
    <row r="3" spans="1:18" ht="19.5" customHeight="1">
      <c r="A3">
        <v>4</v>
      </c>
      <c r="B3" t="s">
        <v>48</v>
      </c>
      <c r="C3" t="s">
        <v>60</v>
      </c>
      <c r="D3" t="s">
        <v>61</v>
      </c>
      <c r="E3" t="s">
        <v>51</v>
      </c>
      <c r="F3" t="s">
        <v>52</v>
      </c>
      <c r="G3" t="s">
        <v>62</v>
      </c>
      <c r="H3" t="str">
        <f>_xlfn.CONCAT("Scenario: ", C3)</f>
        <v>Scenario: Related CoS covering agent appointments</v>
      </c>
      <c r="J3" t="s">
        <v>54</v>
      </c>
      <c r="L3" t="s">
        <v>55</v>
      </c>
      <c r="M3" t="s">
        <v>54</v>
      </c>
      <c r="O3" t="s">
        <v>56</v>
      </c>
      <c r="P3" s="2" t="s">
        <v>63</v>
      </c>
    </row>
    <row r="4" spans="1:18" ht="19.5" customHeight="1">
      <c r="A4">
        <v>4</v>
      </c>
      <c r="B4" t="s">
        <v>48</v>
      </c>
      <c r="C4" t="s">
        <v>64</v>
      </c>
      <c r="D4" t="s">
        <v>65</v>
      </c>
      <c r="E4" t="s">
        <v>51</v>
      </c>
      <c r="F4" t="s">
        <v>52</v>
      </c>
      <c r="G4" t="s">
        <v>66</v>
      </c>
      <c r="H4" t="str">
        <f>_xlfn.CONCAT("Scenario: ", C4)</f>
        <v>Scenario: Single MPAN single covering agent appointment</v>
      </c>
      <c r="J4" t="s">
        <v>54</v>
      </c>
      <c r="L4" t="s">
        <v>55</v>
      </c>
      <c r="M4" t="s">
        <v>54</v>
      </c>
      <c r="O4" t="s">
        <v>56</v>
      </c>
      <c r="P4" s="2" t="s">
        <v>63</v>
      </c>
    </row>
    <row r="5" spans="1:18" ht="19.5" customHeight="1">
      <c r="A5">
        <v>4</v>
      </c>
      <c r="B5" t="s">
        <v>48</v>
      </c>
      <c r="C5" t="s">
        <v>49</v>
      </c>
      <c r="D5" t="s">
        <v>67</v>
      </c>
      <c r="E5" t="s">
        <v>51</v>
      </c>
      <c r="F5" t="s">
        <v>68</v>
      </c>
      <c r="G5" t="s">
        <v>69</v>
      </c>
      <c r="H5" t="str">
        <f>_xlfn.CONCAT("Scenario: ", C5)</f>
        <v>Scenario: Import / Export CoS covering agent appointments</v>
      </c>
      <c r="I5" t="s">
        <v>54</v>
      </c>
      <c r="K5" t="s">
        <v>55</v>
      </c>
      <c r="M5" t="s">
        <v>54</v>
      </c>
      <c r="O5" t="s">
        <v>56</v>
      </c>
      <c r="P5" s="2" t="s">
        <v>63</v>
      </c>
    </row>
    <row r="6" spans="1:18" ht="19.5" customHeight="1">
      <c r="A6">
        <v>4</v>
      </c>
      <c r="B6" t="s">
        <v>48</v>
      </c>
      <c r="C6" t="s">
        <v>60</v>
      </c>
      <c r="D6" t="s">
        <v>70</v>
      </c>
      <c r="E6" t="s">
        <v>51</v>
      </c>
      <c r="F6" t="s">
        <v>68</v>
      </c>
      <c r="G6" t="s">
        <v>71</v>
      </c>
      <c r="H6" t="str">
        <f>_xlfn.CONCAT("Scenario: ", C6)</f>
        <v>Scenario: Related CoS covering agent appointments</v>
      </c>
      <c r="I6" t="s">
        <v>54</v>
      </c>
      <c r="K6" t="s">
        <v>55</v>
      </c>
      <c r="M6" t="s">
        <v>54</v>
      </c>
      <c r="O6" t="s">
        <v>56</v>
      </c>
      <c r="P6" s="2" t="s">
        <v>63</v>
      </c>
    </row>
    <row r="7" spans="1:18" ht="19.5" customHeight="1">
      <c r="A7">
        <v>4</v>
      </c>
      <c r="B7" t="s">
        <v>48</v>
      </c>
      <c r="C7" t="s">
        <v>64</v>
      </c>
      <c r="D7" t="s">
        <v>72</v>
      </c>
      <c r="E7" t="s">
        <v>51</v>
      </c>
      <c r="F7" t="s">
        <v>68</v>
      </c>
      <c r="G7" t="s">
        <v>73</v>
      </c>
      <c r="H7" t="str">
        <f>_xlfn.CONCAT("Scenario: ", C7)</f>
        <v>Scenario: Single MPAN single covering agent appointment</v>
      </c>
      <c r="I7" t="s">
        <v>54</v>
      </c>
      <c r="K7" t="s">
        <v>55</v>
      </c>
      <c r="M7" t="s">
        <v>54</v>
      </c>
      <c r="O7" t="s">
        <v>56</v>
      </c>
      <c r="P7" s="2" t="s">
        <v>63</v>
      </c>
    </row>
    <row r="8" spans="1:18" ht="19.5" customHeight="1">
      <c r="A8">
        <v>4</v>
      </c>
      <c r="B8" t="s">
        <v>48</v>
      </c>
      <c r="C8" t="s">
        <v>64</v>
      </c>
      <c r="D8" t="s">
        <v>74</v>
      </c>
      <c r="E8" t="s">
        <v>51</v>
      </c>
      <c r="F8" t="s">
        <v>68</v>
      </c>
      <c r="G8" t="s">
        <v>75</v>
      </c>
      <c r="H8" t="str">
        <f>_xlfn.CONCAT("Scenario: ", C8)</f>
        <v>Scenario: Single MPAN single covering agent appointment</v>
      </c>
      <c r="I8" t="s">
        <v>54</v>
      </c>
      <c r="K8" t="s">
        <v>55</v>
      </c>
      <c r="M8" t="s">
        <v>54</v>
      </c>
      <c r="O8" t="s">
        <v>56</v>
      </c>
      <c r="P8" s="2" t="s">
        <v>63</v>
      </c>
    </row>
    <row r="9" spans="1:18" ht="19.5" customHeight="1">
      <c r="A9">
        <v>4</v>
      </c>
      <c r="B9" t="s">
        <v>48</v>
      </c>
      <c r="C9" t="s">
        <v>49</v>
      </c>
      <c r="D9" t="s">
        <v>76</v>
      </c>
      <c r="E9" t="s">
        <v>51</v>
      </c>
      <c r="F9" t="s">
        <v>68</v>
      </c>
      <c r="G9" t="s">
        <v>77</v>
      </c>
      <c r="H9" t="str">
        <f>_xlfn.CONCAT("Scenario: ", C9)</f>
        <v>Scenario: Import / Export CoS covering agent appointments</v>
      </c>
      <c r="I9" t="s">
        <v>54</v>
      </c>
      <c r="K9" t="s">
        <v>55</v>
      </c>
      <c r="M9" t="s">
        <v>54</v>
      </c>
      <c r="O9" t="s">
        <v>56</v>
      </c>
      <c r="P9" s="2" t="s">
        <v>63</v>
      </c>
    </row>
    <row r="10" spans="1:18" ht="19.5" customHeight="1">
      <c r="A10">
        <v>4</v>
      </c>
      <c r="B10" t="s">
        <v>48</v>
      </c>
      <c r="C10" t="s">
        <v>60</v>
      </c>
      <c r="D10" t="s">
        <v>78</v>
      </c>
      <c r="E10" t="s">
        <v>51</v>
      </c>
      <c r="F10" t="s">
        <v>68</v>
      </c>
      <c r="G10" t="s">
        <v>79</v>
      </c>
      <c r="H10" t="str">
        <f>_xlfn.CONCAT("Scenario: ", C10)</f>
        <v>Scenario: Related CoS covering agent appointments</v>
      </c>
      <c r="I10" t="s">
        <v>54</v>
      </c>
      <c r="K10" t="s">
        <v>55</v>
      </c>
      <c r="M10" t="s">
        <v>54</v>
      </c>
      <c r="O10" t="s">
        <v>56</v>
      </c>
      <c r="P10" s="2" t="s">
        <v>63</v>
      </c>
    </row>
    <row r="11" spans="1:18" ht="19.5" customHeight="1">
      <c r="A11">
        <v>4</v>
      </c>
      <c r="B11" t="s">
        <v>48</v>
      </c>
      <c r="C11" t="s">
        <v>64</v>
      </c>
      <c r="D11" t="s">
        <v>80</v>
      </c>
      <c r="E11" t="s">
        <v>51</v>
      </c>
      <c r="F11" t="s">
        <v>81</v>
      </c>
      <c r="G11" t="s">
        <v>82</v>
      </c>
      <c r="H11" t="str">
        <f>_xlfn.CONCAT("Scenario: ", C11)</f>
        <v>Scenario: Single MPAN single covering agent appointment</v>
      </c>
      <c r="M11" t="s">
        <v>54</v>
      </c>
      <c r="N11" t="s">
        <v>55</v>
      </c>
      <c r="O11" t="s">
        <v>56</v>
      </c>
      <c r="P11" s="2" t="s">
        <v>63</v>
      </c>
    </row>
    <row r="12" spans="1:18" ht="19.5" customHeight="1">
      <c r="A12">
        <v>5</v>
      </c>
      <c r="B12" t="s">
        <v>83</v>
      </c>
      <c r="C12" t="s">
        <v>49</v>
      </c>
      <c r="D12" t="s">
        <v>84</v>
      </c>
      <c r="E12" t="s">
        <v>51</v>
      </c>
      <c r="F12" t="s">
        <v>52</v>
      </c>
      <c r="G12" t="s">
        <v>85</v>
      </c>
      <c r="H12" t="str">
        <f>_xlfn.CONCAT("Scenario: ", C12)</f>
        <v>Scenario: Import / Export CoS covering agent appointments</v>
      </c>
      <c r="J12" t="s">
        <v>55</v>
      </c>
      <c r="L12" t="s">
        <v>54</v>
      </c>
      <c r="M12" t="s">
        <v>54</v>
      </c>
      <c r="O12" t="s">
        <v>56</v>
      </c>
      <c r="P12" s="2" t="s">
        <v>63</v>
      </c>
    </row>
    <row r="13" spans="1:18" ht="19.5" customHeight="1">
      <c r="A13">
        <v>5</v>
      </c>
      <c r="B13" t="s">
        <v>83</v>
      </c>
      <c r="C13" t="s">
        <v>60</v>
      </c>
      <c r="D13" t="s">
        <v>86</v>
      </c>
      <c r="E13" t="s">
        <v>51</v>
      </c>
      <c r="F13" t="s">
        <v>52</v>
      </c>
      <c r="G13" t="s">
        <v>87</v>
      </c>
      <c r="H13" t="str">
        <f>_xlfn.CONCAT("Scenario: ", C13)</f>
        <v>Scenario: Related CoS covering agent appointments</v>
      </c>
      <c r="J13" t="s">
        <v>55</v>
      </c>
      <c r="L13" t="s">
        <v>54</v>
      </c>
      <c r="M13" t="s">
        <v>54</v>
      </c>
      <c r="O13" t="s">
        <v>56</v>
      </c>
      <c r="P13" s="2" t="s">
        <v>63</v>
      </c>
    </row>
    <row r="14" spans="1:18" ht="19.5" customHeight="1">
      <c r="A14">
        <v>5</v>
      </c>
      <c r="B14" t="s">
        <v>83</v>
      </c>
      <c r="C14" t="s">
        <v>64</v>
      </c>
      <c r="D14" t="s">
        <v>88</v>
      </c>
      <c r="E14" t="s">
        <v>51</v>
      </c>
      <c r="F14" t="s">
        <v>52</v>
      </c>
      <c r="G14" t="s">
        <v>89</v>
      </c>
      <c r="H14" t="str">
        <f>_xlfn.CONCAT("Scenario: ", C14)</f>
        <v>Scenario: Single MPAN single covering agent appointment</v>
      </c>
      <c r="J14" t="s">
        <v>55</v>
      </c>
      <c r="L14" t="s">
        <v>54</v>
      </c>
      <c r="M14" t="s">
        <v>54</v>
      </c>
      <c r="O14" t="s">
        <v>56</v>
      </c>
      <c r="P14" s="2" t="s">
        <v>63</v>
      </c>
    </row>
    <row r="15" spans="1:18" ht="19.5" customHeight="1">
      <c r="A15">
        <v>5</v>
      </c>
      <c r="B15" t="s">
        <v>83</v>
      </c>
      <c r="C15" t="s">
        <v>49</v>
      </c>
      <c r="D15" t="s">
        <v>90</v>
      </c>
      <c r="E15" t="s">
        <v>51</v>
      </c>
      <c r="F15" t="s">
        <v>68</v>
      </c>
      <c r="G15" t="s">
        <v>91</v>
      </c>
      <c r="H15" t="str">
        <f>_xlfn.CONCAT("Scenario: ", C15)</f>
        <v>Scenario: Import / Export CoS covering agent appointments</v>
      </c>
      <c r="I15" t="s">
        <v>55</v>
      </c>
      <c r="K15" t="s">
        <v>54</v>
      </c>
      <c r="M15" t="s">
        <v>54</v>
      </c>
      <c r="O15" t="s">
        <v>56</v>
      </c>
      <c r="P15" s="2" t="s">
        <v>63</v>
      </c>
    </row>
    <row r="16" spans="1:18" ht="19.5" customHeight="1">
      <c r="A16">
        <v>5</v>
      </c>
      <c r="B16" t="s">
        <v>83</v>
      </c>
      <c r="C16" t="s">
        <v>60</v>
      </c>
      <c r="D16" t="s">
        <v>92</v>
      </c>
      <c r="E16" t="s">
        <v>51</v>
      </c>
      <c r="F16" t="s">
        <v>68</v>
      </c>
      <c r="G16" t="s">
        <v>93</v>
      </c>
      <c r="H16" t="str">
        <f>_xlfn.CONCAT("Scenario: ", C16)</f>
        <v>Scenario: Related CoS covering agent appointments</v>
      </c>
      <c r="I16" t="s">
        <v>55</v>
      </c>
      <c r="K16" t="s">
        <v>54</v>
      </c>
      <c r="M16" t="s">
        <v>54</v>
      </c>
      <c r="O16" t="s">
        <v>56</v>
      </c>
      <c r="P16" s="2" t="s">
        <v>63</v>
      </c>
    </row>
    <row r="17" spans="1:16" ht="19.5" customHeight="1">
      <c r="A17">
        <v>5</v>
      </c>
      <c r="B17" t="s">
        <v>83</v>
      </c>
      <c r="C17" t="s">
        <v>64</v>
      </c>
      <c r="D17" t="s">
        <v>94</v>
      </c>
      <c r="E17" t="s">
        <v>51</v>
      </c>
      <c r="F17" t="s">
        <v>68</v>
      </c>
      <c r="G17" t="s">
        <v>95</v>
      </c>
      <c r="H17" t="str">
        <f>_xlfn.CONCAT("Scenario: ", C17)</f>
        <v>Scenario: Single MPAN single covering agent appointment</v>
      </c>
      <c r="I17" t="s">
        <v>55</v>
      </c>
      <c r="K17" t="s">
        <v>54</v>
      </c>
      <c r="M17" t="s">
        <v>54</v>
      </c>
      <c r="O17" t="s">
        <v>56</v>
      </c>
      <c r="P17" s="2" t="s">
        <v>63</v>
      </c>
    </row>
    <row r="18" spans="1:16" ht="19.5" customHeight="1">
      <c r="A18">
        <v>5</v>
      </c>
      <c r="B18" t="s">
        <v>83</v>
      </c>
      <c r="C18" t="s">
        <v>49</v>
      </c>
      <c r="D18" t="s">
        <v>96</v>
      </c>
      <c r="E18" t="s">
        <v>51</v>
      </c>
      <c r="F18" t="s">
        <v>68</v>
      </c>
      <c r="G18" t="s">
        <v>97</v>
      </c>
      <c r="H18" t="str">
        <f>_xlfn.CONCAT("Scenario: ", C18)</f>
        <v>Scenario: Import / Export CoS covering agent appointments</v>
      </c>
      <c r="I18" t="s">
        <v>55</v>
      </c>
      <c r="K18" t="s">
        <v>54</v>
      </c>
      <c r="M18" t="s">
        <v>54</v>
      </c>
      <c r="O18" t="s">
        <v>56</v>
      </c>
      <c r="P18" s="2" t="s">
        <v>63</v>
      </c>
    </row>
    <row r="19" spans="1:16" ht="19.5" customHeight="1">
      <c r="A19">
        <v>5</v>
      </c>
      <c r="B19" t="s">
        <v>83</v>
      </c>
      <c r="C19" t="s">
        <v>60</v>
      </c>
      <c r="D19" t="s">
        <v>98</v>
      </c>
      <c r="E19" t="s">
        <v>51</v>
      </c>
      <c r="F19" t="s">
        <v>68</v>
      </c>
      <c r="G19" t="s">
        <v>99</v>
      </c>
      <c r="H19" t="str">
        <f>_xlfn.CONCAT("Scenario: ", C19)</f>
        <v>Scenario: Related CoS covering agent appointments</v>
      </c>
      <c r="I19" t="s">
        <v>55</v>
      </c>
      <c r="K19" t="s">
        <v>54</v>
      </c>
      <c r="M19" t="s">
        <v>54</v>
      </c>
      <c r="O19" t="s">
        <v>56</v>
      </c>
      <c r="P19" s="2" t="s">
        <v>63</v>
      </c>
    </row>
    <row r="20" spans="1:16" ht="19.5" customHeight="1">
      <c r="A20">
        <v>5</v>
      </c>
      <c r="B20" t="s">
        <v>83</v>
      </c>
      <c r="C20" t="s">
        <v>64</v>
      </c>
      <c r="D20" t="s">
        <v>100</v>
      </c>
      <c r="E20" t="s">
        <v>51</v>
      </c>
      <c r="F20" t="s">
        <v>68</v>
      </c>
      <c r="G20" t="s">
        <v>101</v>
      </c>
      <c r="H20" t="str">
        <f>_xlfn.CONCAT("Scenario: ", C20)</f>
        <v>Scenario: Single MPAN single covering agent appointment</v>
      </c>
      <c r="I20" t="s">
        <v>55</v>
      </c>
      <c r="K20" t="s">
        <v>54</v>
      </c>
      <c r="M20" t="s">
        <v>54</v>
      </c>
      <c r="O20" t="s">
        <v>56</v>
      </c>
      <c r="P20" s="2" t="s">
        <v>63</v>
      </c>
    </row>
    <row r="21" spans="1:16" ht="19.5" customHeight="1">
      <c r="A21">
        <v>7</v>
      </c>
      <c r="B21" t="s">
        <v>102</v>
      </c>
      <c r="C21" t="s">
        <v>103</v>
      </c>
      <c r="D21" t="s">
        <v>104</v>
      </c>
      <c r="E21" t="s">
        <v>51</v>
      </c>
      <c r="F21" t="s">
        <v>68</v>
      </c>
      <c r="G21" t="s">
        <v>105</v>
      </c>
      <c r="H21" t="str">
        <f>_xlfn.CONCAT("Scenario: ", C21)</f>
        <v>Scenario: Consumption on Change of Supplier with no change of MS</v>
      </c>
      <c r="K21" t="s">
        <v>54</v>
      </c>
      <c r="M21" t="s">
        <v>55</v>
      </c>
      <c r="O21" t="s">
        <v>56</v>
      </c>
      <c r="P21" s="2" t="s">
        <v>63</v>
      </c>
    </row>
    <row r="22" spans="1:16" ht="19.5" customHeight="1">
      <c r="A22">
        <v>7</v>
      </c>
      <c r="B22" t="s">
        <v>102</v>
      </c>
      <c r="C22" t="s">
        <v>103</v>
      </c>
      <c r="D22" t="s">
        <v>106</v>
      </c>
      <c r="E22" t="s">
        <v>51</v>
      </c>
      <c r="F22" t="s">
        <v>68</v>
      </c>
      <c r="G22" t="s">
        <v>107</v>
      </c>
      <c r="H22" t="str">
        <f>_xlfn.CONCAT("Scenario: ", C22)</f>
        <v>Scenario: Consumption on Change of Supplier with no change of MS</v>
      </c>
      <c r="M22" t="s">
        <v>55</v>
      </c>
      <c r="O22" t="s">
        <v>56</v>
      </c>
      <c r="P22" s="2" t="s">
        <v>63</v>
      </c>
    </row>
    <row r="23" spans="1:16" ht="19.5" customHeight="1">
      <c r="A23">
        <v>7</v>
      </c>
      <c r="B23" t="s">
        <v>102</v>
      </c>
      <c r="C23" t="s">
        <v>103</v>
      </c>
      <c r="D23" t="s">
        <v>108</v>
      </c>
      <c r="E23" t="s">
        <v>51</v>
      </c>
      <c r="F23" t="s">
        <v>68</v>
      </c>
      <c r="G23" t="s">
        <v>109</v>
      </c>
      <c r="H23" t="str">
        <f>_xlfn.CONCAT("Scenario: ", C23)</f>
        <v>Scenario: Consumption on Change of Supplier with no change of MS</v>
      </c>
      <c r="K23" t="s">
        <v>55</v>
      </c>
      <c r="M23" t="s">
        <v>55</v>
      </c>
      <c r="O23" t="s">
        <v>56</v>
      </c>
      <c r="P23" s="2" t="s">
        <v>63</v>
      </c>
    </row>
    <row r="24" spans="1:16" ht="19.5" customHeight="1">
      <c r="A24">
        <v>7</v>
      </c>
      <c r="B24" t="s">
        <v>102</v>
      </c>
      <c r="C24" t="s">
        <v>103</v>
      </c>
      <c r="D24" t="s">
        <v>110</v>
      </c>
      <c r="E24" t="s">
        <v>51</v>
      </c>
      <c r="F24" t="s">
        <v>68</v>
      </c>
      <c r="G24" t="s">
        <v>111</v>
      </c>
      <c r="H24" t="str">
        <f>_xlfn.CONCAT("Scenario: ", C24)</f>
        <v>Scenario: Consumption on Change of Supplier with no change of MS</v>
      </c>
      <c r="K24" t="s">
        <v>55</v>
      </c>
      <c r="M24" t="s">
        <v>55</v>
      </c>
      <c r="O24" t="s">
        <v>56</v>
      </c>
      <c r="P24" s="2" t="s">
        <v>63</v>
      </c>
    </row>
    <row r="25" spans="1:16" ht="19.5" customHeight="1">
      <c r="A25">
        <v>7</v>
      </c>
      <c r="B25" t="s">
        <v>102</v>
      </c>
      <c r="C25" t="s">
        <v>103</v>
      </c>
      <c r="D25" t="s">
        <v>112</v>
      </c>
      <c r="E25" t="s">
        <v>51</v>
      </c>
      <c r="F25" t="s">
        <v>52</v>
      </c>
      <c r="G25" t="s">
        <v>113</v>
      </c>
      <c r="H25" t="str">
        <f>_xlfn.CONCAT("Scenario: ", C25)</f>
        <v>Scenario: Consumption on Change of Supplier with no change of MS</v>
      </c>
      <c r="L25" t="s">
        <v>54</v>
      </c>
      <c r="M25" t="s">
        <v>55</v>
      </c>
      <c r="O25" t="s">
        <v>56</v>
      </c>
      <c r="P25" s="2" t="s">
        <v>63</v>
      </c>
    </row>
    <row r="26" spans="1:16" ht="19.5" customHeight="1">
      <c r="A26">
        <v>3</v>
      </c>
      <c r="B26" t="s">
        <v>114</v>
      </c>
      <c r="C26" t="s">
        <v>115</v>
      </c>
      <c r="D26" t="s">
        <v>116</v>
      </c>
      <c r="E26" t="s">
        <v>51</v>
      </c>
      <c r="F26" t="s">
        <v>68</v>
      </c>
      <c r="G26" t="s">
        <v>117</v>
      </c>
      <c r="H26" t="str">
        <f>_xlfn.CONCAT("Scenario: ", C26)</f>
        <v>Scenario: Import / Export CoS covering agent appointments with different supplier</v>
      </c>
      <c r="I26" t="s">
        <v>55</v>
      </c>
      <c r="K26" t="s">
        <v>55</v>
      </c>
      <c r="M26" t="s">
        <v>55</v>
      </c>
      <c r="O26" t="s">
        <v>54</v>
      </c>
      <c r="P26" s="2" t="s">
        <v>63</v>
      </c>
    </row>
    <row r="27" spans="1:16" ht="19.5" customHeight="1">
      <c r="A27">
        <v>3</v>
      </c>
      <c r="B27" t="s">
        <v>114</v>
      </c>
      <c r="C27" t="s">
        <v>118</v>
      </c>
      <c r="D27" t="s">
        <v>119</v>
      </c>
      <c r="E27" t="s">
        <v>51</v>
      </c>
      <c r="F27" t="s">
        <v>52</v>
      </c>
      <c r="G27" t="s">
        <v>120</v>
      </c>
      <c r="H27" t="str">
        <f>_xlfn.CONCAT("Scenario: ", C27)</f>
        <v>Scenario: Change of Supplier and DS for Linked MPAN only with no change of MS</v>
      </c>
      <c r="M27" t="s">
        <v>55</v>
      </c>
      <c r="O27" t="s">
        <v>54</v>
      </c>
      <c r="P27" s="2" t="s">
        <v>63</v>
      </c>
    </row>
    <row r="28" spans="1:16" ht="19.5" customHeight="1">
      <c r="A28">
        <v>3</v>
      </c>
      <c r="B28" t="s">
        <v>114</v>
      </c>
      <c r="C28" t="s">
        <v>121</v>
      </c>
      <c r="D28" t="s">
        <v>122</v>
      </c>
      <c r="E28" t="s">
        <v>51</v>
      </c>
      <c r="F28" t="s">
        <v>68</v>
      </c>
      <c r="G28" t="s">
        <v>123</v>
      </c>
      <c r="H28" t="str">
        <f>_xlfn.CONCAT("Scenario: ", C28)</f>
        <v>Scenario: Single MPAN end to end covering:
Switch Request to CSS
Agent Appointment (including MTD transfer)
Transfer Read 
Settlement Calender</v>
      </c>
      <c r="I28" t="s">
        <v>55</v>
      </c>
      <c r="K28" t="s">
        <v>55</v>
      </c>
      <c r="M28" t="s">
        <v>55</v>
      </c>
      <c r="O28" t="s">
        <v>56</v>
      </c>
      <c r="P28" s="2" t="s">
        <v>63</v>
      </c>
    </row>
    <row r="29" spans="1:16" ht="19.5" customHeight="1">
      <c r="A29">
        <v>3</v>
      </c>
      <c r="B29" t="s">
        <v>114</v>
      </c>
      <c r="C29" t="s">
        <v>49</v>
      </c>
      <c r="D29" t="s">
        <v>124</v>
      </c>
      <c r="E29" t="s">
        <v>51</v>
      </c>
      <c r="F29" t="s">
        <v>52</v>
      </c>
      <c r="G29" t="s">
        <v>125</v>
      </c>
      <c r="H29" t="str">
        <f>_xlfn.CONCAT("Scenario: ", C29)</f>
        <v>Scenario: Import / Export CoS covering agent appointments</v>
      </c>
      <c r="J29" t="s">
        <v>55</v>
      </c>
      <c r="L29" t="s">
        <v>55</v>
      </c>
      <c r="M29" t="s">
        <v>55</v>
      </c>
      <c r="P29" s="2" t="s">
        <v>63</v>
      </c>
    </row>
    <row r="30" spans="1:16" ht="19.5" customHeight="1">
      <c r="A30">
        <v>3</v>
      </c>
      <c r="B30" t="s">
        <v>114</v>
      </c>
      <c r="C30" t="s">
        <v>60</v>
      </c>
      <c r="D30" t="s">
        <v>126</v>
      </c>
      <c r="E30" t="s">
        <v>51</v>
      </c>
      <c r="F30" t="s">
        <v>68</v>
      </c>
      <c r="G30" t="s">
        <v>127</v>
      </c>
      <c r="H30" t="str">
        <f>_xlfn.CONCAT("Scenario: ", CHAR(9), C30)</f>
        <v>Scenario: 	Related CoS covering agent appointments</v>
      </c>
      <c r="I30" t="s">
        <v>55</v>
      </c>
      <c r="K30" t="s">
        <v>55</v>
      </c>
      <c r="M30" t="s">
        <v>55</v>
      </c>
      <c r="O30" t="s">
        <v>56</v>
      </c>
      <c r="P30" s="2" t="s">
        <v>63</v>
      </c>
    </row>
    <row r="31" spans="1:16" ht="19.5" customHeight="1">
      <c r="A31">
        <v>3</v>
      </c>
      <c r="B31" t="s">
        <v>114</v>
      </c>
      <c r="C31" t="s">
        <v>128</v>
      </c>
      <c r="D31" t="s">
        <v>129</v>
      </c>
      <c r="E31" t="s">
        <v>51</v>
      </c>
      <c r="F31" t="s">
        <v>68</v>
      </c>
      <c r="G31" t="s">
        <v>130</v>
      </c>
      <c r="H31" t="str">
        <f>_xlfn.CONCAT("Scenario: ", C31)</f>
        <v>Scenario: Appointment lapsed due to secured active not being received</v>
      </c>
      <c r="I31" t="s">
        <v>54</v>
      </c>
      <c r="K31" t="s">
        <v>54</v>
      </c>
      <c r="M31" t="s">
        <v>54</v>
      </c>
      <c r="O31" t="s">
        <v>56</v>
      </c>
      <c r="P31" s="2" t="s">
        <v>63</v>
      </c>
    </row>
    <row r="32" spans="1:16" ht="19.5" customHeight="1">
      <c r="A32">
        <v>3</v>
      </c>
      <c r="B32" t="s">
        <v>114</v>
      </c>
      <c r="C32" t="s">
        <v>128</v>
      </c>
      <c r="D32" s="1" t="s">
        <v>131</v>
      </c>
      <c r="E32" t="s">
        <v>51</v>
      </c>
      <c r="F32" t="s">
        <v>52</v>
      </c>
      <c r="G32" t="s">
        <v>132</v>
      </c>
      <c r="H32" t="str">
        <f>_xlfn.CONCAT("Scenario: ", C32)</f>
        <v>Scenario: Appointment lapsed due to secured active not being received</v>
      </c>
      <c r="J32" t="s">
        <v>55</v>
      </c>
      <c r="L32" t="s">
        <v>54</v>
      </c>
      <c r="M32" t="s">
        <v>55</v>
      </c>
      <c r="O32" t="s">
        <v>56</v>
      </c>
      <c r="P32" s="2" t="s">
        <v>63</v>
      </c>
    </row>
    <row r="33" spans="1:16" ht="19.5" customHeight="1">
      <c r="A33">
        <v>1</v>
      </c>
      <c r="B33" t="s">
        <v>133</v>
      </c>
      <c r="C33" s="3" t="s">
        <v>134</v>
      </c>
      <c r="D33" t="s">
        <v>135</v>
      </c>
      <c r="E33" t="s">
        <v>51</v>
      </c>
      <c r="F33" t="s">
        <v>68</v>
      </c>
      <c r="G33" t="s">
        <v>136</v>
      </c>
      <c r="H33" t="str">
        <f>_xlfn.CONCAT("Scenario: ", C33)</f>
        <v>Scenario: End to end covering: 
New connection
Initial Registration
Agent appointment
Energisation and Meter Install (single rate credit meter)</v>
      </c>
      <c r="I33" t="s">
        <v>54</v>
      </c>
      <c r="K33" t="s">
        <v>54</v>
      </c>
      <c r="M33" t="s">
        <v>54</v>
      </c>
      <c r="O33" t="s">
        <v>56</v>
      </c>
      <c r="P33" s="2" t="s">
        <v>63</v>
      </c>
    </row>
    <row r="34" spans="1:16" ht="19.5" customHeight="1">
      <c r="A34">
        <v>1</v>
      </c>
      <c r="B34" t="s">
        <v>133</v>
      </c>
      <c r="C34" s="3" t="s">
        <v>134</v>
      </c>
      <c r="D34" t="s">
        <v>137</v>
      </c>
      <c r="E34" t="s">
        <v>51</v>
      </c>
      <c r="F34" t="s">
        <v>52</v>
      </c>
      <c r="G34" t="s">
        <v>138</v>
      </c>
      <c r="H34" t="str">
        <f>_xlfn.CONCAT("Scenario: ", C34)</f>
        <v>Scenario: End to end covering: 
New connection
Initial Registration
Agent appointment
Energisation and Meter Install (single rate credit meter)</v>
      </c>
      <c r="J34" t="s">
        <v>54</v>
      </c>
      <c r="L34" t="s">
        <v>54</v>
      </c>
      <c r="M34" t="s">
        <v>54</v>
      </c>
      <c r="O34" t="s">
        <v>56</v>
      </c>
      <c r="P34" s="2" t="s">
        <v>63</v>
      </c>
    </row>
    <row r="35" spans="1:16" ht="19.5" customHeight="1">
      <c r="A35">
        <v>1</v>
      </c>
      <c r="B35" t="s">
        <v>133</v>
      </c>
      <c r="C35" t="s">
        <v>139</v>
      </c>
      <c r="D35" t="s">
        <v>140</v>
      </c>
      <c r="E35" t="s">
        <v>51</v>
      </c>
      <c r="F35" t="s">
        <v>81</v>
      </c>
      <c r="G35" t="s">
        <v>141</v>
      </c>
      <c r="H35" t="str">
        <f>_xlfn.CONCAT("Scenario: ", C35)</f>
        <v>Scenario: End to end covering: 
New connection
Initial Registration
Agent appointment
Energisation and Meter Install</v>
      </c>
      <c r="M35" t="s">
        <v>54</v>
      </c>
      <c r="N35" t="s">
        <v>54</v>
      </c>
      <c r="O35" t="s">
        <v>56</v>
      </c>
      <c r="P35" s="2" t="s">
        <v>63</v>
      </c>
    </row>
    <row r="36" spans="1:16" ht="19.5" customHeight="1">
      <c r="A36">
        <v>1</v>
      </c>
      <c r="B36" t="s">
        <v>142</v>
      </c>
      <c r="C36" t="s">
        <v>143</v>
      </c>
      <c r="D36" t="s">
        <v>144</v>
      </c>
      <c r="E36" t="s">
        <v>51</v>
      </c>
      <c r="F36" t="s">
        <v>81</v>
      </c>
      <c r="G36" t="s">
        <v>145</v>
      </c>
      <c r="H36" t="str">
        <f>_xlfn.CONCAT("Scenario: ", C36)</f>
        <v>Scenario: Create MPAN. Services not immediately appointed</v>
      </c>
      <c r="M36" t="s">
        <v>54</v>
      </c>
      <c r="N36" t="s">
        <v>54</v>
      </c>
      <c r="O36" t="s">
        <v>56</v>
      </c>
      <c r="P36" s="2" t="s">
        <v>63</v>
      </c>
    </row>
    <row r="37" spans="1:16" ht="19.5" customHeight="1">
      <c r="A37">
        <v>1</v>
      </c>
      <c r="B37" t="s">
        <v>142</v>
      </c>
      <c r="C37" t="s">
        <v>146</v>
      </c>
      <c r="D37" t="s">
        <v>147</v>
      </c>
      <c r="E37" t="s">
        <v>51</v>
      </c>
      <c r="F37" t="s">
        <v>52</v>
      </c>
      <c r="G37" t="s">
        <v>148</v>
      </c>
      <c r="H37" t="str">
        <f>_xlfn.CONCAT("Scenario: ", C37)</f>
        <v>Scenario: Appoint an MS such that the appointment fails</v>
      </c>
      <c r="M37" t="s">
        <v>54</v>
      </c>
      <c r="O37" t="s">
        <v>56</v>
      </c>
      <c r="P37" s="2" t="s">
        <v>63</v>
      </c>
    </row>
    <row r="38" spans="1:16" ht="19.5" customHeight="1">
      <c r="A38">
        <v>2</v>
      </c>
      <c r="B38" t="s">
        <v>149</v>
      </c>
      <c r="C38" t="s">
        <v>150</v>
      </c>
      <c r="D38" t="s">
        <v>151</v>
      </c>
      <c r="E38" t="s">
        <v>51</v>
      </c>
      <c r="F38" t="s">
        <v>68</v>
      </c>
      <c r="G38" t="s">
        <v>152</v>
      </c>
      <c r="H38" t="str">
        <f>_xlfn.CONCAT("Scenario: ", C38)</f>
        <v>Scenario: Change of Customer Appointment MS</v>
      </c>
      <c r="I38" t="s">
        <v>54</v>
      </c>
      <c r="M38" t="s">
        <v>54</v>
      </c>
      <c r="O38" t="s">
        <v>56</v>
      </c>
      <c r="P38" s="2" t="s">
        <v>63</v>
      </c>
    </row>
    <row r="39" spans="1:16" ht="19.5" customHeight="1">
      <c r="A39">
        <v>2</v>
      </c>
      <c r="B39" t="s">
        <v>149</v>
      </c>
      <c r="C39" t="s">
        <v>150</v>
      </c>
      <c r="D39" t="s">
        <v>153</v>
      </c>
      <c r="E39" t="s">
        <v>51</v>
      </c>
      <c r="F39" t="s">
        <v>52</v>
      </c>
      <c r="G39" t="s">
        <v>154</v>
      </c>
      <c r="H39" t="str">
        <f>_xlfn.CONCAT("Scenario: ", C39)</f>
        <v>Scenario: Change of Customer Appointment MS</v>
      </c>
      <c r="J39" t="s">
        <v>54</v>
      </c>
      <c r="M39" t="s">
        <v>54</v>
      </c>
      <c r="O39" t="s">
        <v>56</v>
      </c>
      <c r="P39" s="2" t="s">
        <v>63</v>
      </c>
    </row>
    <row r="40" spans="1:16" ht="19.5" customHeight="1">
      <c r="A40">
        <v>7</v>
      </c>
      <c r="B40" t="s">
        <v>102</v>
      </c>
      <c r="C40" t="s">
        <v>155</v>
      </c>
      <c r="D40" t="s">
        <v>156</v>
      </c>
      <c r="E40" t="s">
        <v>51</v>
      </c>
      <c r="F40" t="s">
        <v>68</v>
      </c>
      <c r="G40" t="s">
        <v>157</v>
      </c>
      <c r="H40" t="str">
        <f>_xlfn.CONCAT("Scenario: ", C40)</f>
        <v>Scenario: DS Change of Transfer of Reads</v>
      </c>
      <c r="K40" t="s">
        <v>55</v>
      </c>
      <c r="M40" t="s">
        <v>54</v>
      </c>
      <c r="O40" t="s">
        <v>56</v>
      </c>
      <c r="P40" s="2" t="s">
        <v>63</v>
      </c>
    </row>
    <row r="41" spans="1:16" ht="19.5" customHeight="1">
      <c r="A41">
        <v>7</v>
      </c>
      <c r="B41" t="s">
        <v>102</v>
      </c>
      <c r="C41" t="s">
        <v>155</v>
      </c>
      <c r="D41" t="s">
        <v>158</v>
      </c>
      <c r="E41" t="s">
        <v>51</v>
      </c>
      <c r="F41" t="s">
        <v>68</v>
      </c>
      <c r="G41" t="s">
        <v>159</v>
      </c>
      <c r="H41" t="str">
        <f>_xlfn.CONCAT("Scenario: ", C41)</f>
        <v>Scenario: DS Change of Transfer of Reads</v>
      </c>
      <c r="K41" t="s">
        <v>55</v>
      </c>
      <c r="M41" t="s">
        <v>54</v>
      </c>
      <c r="O41" t="s">
        <v>56</v>
      </c>
      <c r="P41" s="2" t="s">
        <v>63</v>
      </c>
    </row>
    <row r="42" spans="1:16" ht="19.5" customHeight="1">
      <c r="A42">
        <v>7</v>
      </c>
      <c r="B42" t="s">
        <v>102</v>
      </c>
      <c r="C42" t="s">
        <v>155</v>
      </c>
      <c r="D42" t="s">
        <v>160</v>
      </c>
      <c r="E42" t="s">
        <v>51</v>
      </c>
      <c r="F42" t="s">
        <v>52</v>
      </c>
      <c r="G42" t="s">
        <v>161</v>
      </c>
      <c r="H42" t="str">
        <f>_xlfn.CONCAT("Scenario: ", C42)</f>
        <v>Scenario: DS Change of Transfer of Reads</v>
      </c>
      <c r="L42" t="s">
        <v>55</v>
      </c>
      <c r="M42" t="s">
        <v>54</v>
      </c>
      <c r="O42" t="s">
        <v>56</v>
      </c>
      <c r="P42" s="2" t="s">
        <v>63</v>
      </c>
    </row>
    <row r="43" spans="1:16" ht="19.5" customHeight="1">
      <c r="A43">
        <v>2</v>
      </c>
      <c r="B43" t="s">
        <v>149</v>
      </c>
      <c r="C43" t="s">
        <v>162</v>
      </c>
      <c r="D43" t="s">
        <v>163</v>
      </c>
      <c r="E43" t="s">
        <v>51</v>
      </c>
      <c r="F43" t="s">
        <v>68</v>
      </c>
      <c r="G43" t="s">
        <v>164</v>
      </c>
      <c r="H43" t="str">
        <f>_xlfn.CONCAT("Scenario: ", C43)</f>
        <v>Scenario: Change of Customer Appointment DS</v>
      </c>
      <c r="K43" t="s">
        <v>54</v>
      </c>
      <c r="M43" t="s">
        <v>54</v>
      </c>
      <c r="O43" t="s">
        <v>56</v>
      </c>
      <c r="P43" s="2" t="s">
        <v>63</v>
      </c>
    </row>
    <row r="44" spans="1:16" ht="19.5" customHeight="1">
      <c r="A44">
        <v>2</v>
      </c>
      <c r="B44" t="s">
        <v>149</v>
      </c>
      <c r="C44" t="s">
        <v>162</v>
      </c>
      <c r="D44" t="s">
        <v>165</v>
      </c>
      <c r="E44" t="s">
        <v>51</v>
      </c>
      <c r="F44" t="s">
        <v>52</v>
      </c>
      <c r="G44" t="s">
        <v>166</v>
      </c>
      <c r="H44" t="str">
        <f>_xlfn.CONCAT("Scenario: ", C44)</f>
        <v>Scenario: Change of Customer Appointment DS</v>
      </c>
      <c r="L44" t="s">
        <v>54</v>
      </c>
      <c r="M44" t="s">
        <v>54</v>
      </c>
      <c r="O44" t="s">
        <v>56</v>
      </c>
      <c r="P44" s="2" t="s">
        <v>63</v>
      </c>
    </row>
    <row r="45" spans="1:16" ht="19.5" customHeight="1">
      <c r="A45">
        <v>2</v>
      </c>
      <c r="B45" t="s">
        <v>167</v>
      </c>
      <c r="C45" t="s">
        <v>162</v>
      </c>
      <c r="D45" t="s">
        <v>168</v>
      </c>
      <c r="E45" t="s">
        <v>51</v>
      </c>
      <c r="F45" t="s">
        <v>81</v>
      </c>
      <c r="G45" t="s">
        <v>169</v>
      </c>
      <c r="H45" t="str">
        <f>_xlfn.CONCAT("Scenario: ", C45)</f>
        <v>Scenario: Change of Customer Appointment DS</v>
      </c>
      <c r="M45" t="s">
        <v>54</v>
      </c>
      <c r="N45" t="s">
        <v>54</v>
      </c>
      <c r="O45" t="s">
        <v>56</v>
      </c>
      <c r="P45" s="2" t="s">
        <v>63</v>
      </c>
    </row>
    <row r="46" spans="1:16" ht="19.5" customHeight="1">
      <c r="A46">
        <v>2</v>
      </c>
      <c r="B46" t="s">
        <v>167</v>
      </c>
      <c r="C46" t="s">
        <v>162</v>
      </c>
      <c r="D46" t="s">
        <v>170</v>
      </c>
      <c r="E46" t="s">
        <v>51</v>
      </c>
      <c r="F46" t="s">
        <v>81</v>
      </c>
      <c r="G46" t="s">
        <v>171</v>
      </c>
      <c r="H46" t="str">
        <f>_xlfn.CONCAT("Scenario: ", C46)</f>
        <v>Scenario: Change of Customer Appointment DS</v>
      </c>
      <c r="N46" t="s">
        <v>54</v>
      </c>
      <c r="O46" t="s">
        <v>56</v>
      </c>
      <c r="P46" s="2" t="s">
        <v>63</v>
      </c>
    </row>
    <row r="47" spans="1:16" ht="19.5" customHeight="1">
      <c r="A47">
        <v>2</v>
      </c>
      <c r="B47" t="s">
        <v>167</v>
      </c>
      <c r="C47" t="s">
        <v>162</v>
      </c>
      <c r="D47" t="s">
        <v>172</v>
      </c>
      <c r="E47" t="s">
        <v>51</v>
      </c>
      <c r="F47" t="s">
        <v>68</v>
      </c>
      <c r="G47" t="s">
        <v>173</v>
      </c>
      <c r="H47" t="str">
        <f>_xlfn.CONCAT("Scenario: ", C47)</f>
        <v>Scenario: Change of Customer Appointment DS</v>
      </c>
      <c r="K47" t="s">
        <v>54</v>
      </c>
      <c r="O47" t="s">
        <v>56</v>
      </c>
      <c r="P47" s="2" t="s">
        <v>63</v>
      </c>
    </row>
    <row r="48" spans="1:16" ht="19.5" customHeight="1">
      <c r="A48">
        <v>2</v>
      </c>
      <c r="B48" t="s">
        <v>167</v>
      </c>
      <c r="C48" t="s">
        <v>162</v>
      </c>
      <c r="D48" t="s">
        <v>174</v>
      </c>
      <c r="E48" t="s">
        <v>51</v>
      </c>
      <c r="F48" t="s">
        <v>52</v>
      </c>
      <c r="G48" t="s">
        <v>175</v>
      </c>
      <c r="H48" t="str">
        <f>_xlfn.CONCAT("Scenario: ", C48)</f>
        <v>Scenario: Change of Customer Appointment DS</v>
      </c>
      <c r="L48" t="s">
        <v>54</v>
      </c>
      <c r="O48" t="s">
        <v>56</v>
      </c>
      <c r="P48" s="2" t="s">
        <v>63</v>
      </c>
    </row>
    <row r="49" spans="1:16" ht="19.5" customHeight="1">
      <c r="A49">
        <v>5</v>
      </c>
      <c r="B49" t="s">
        <v>83</v>
      </c>
      <c r="C49" t="s">
        <v>176</v>
      </c>
      <c r="D49" t="s">
        <v>177</v>
      </c>
      <c r="E49" t="s">
        <v>51</v>
      </c>
      <c r="F49" t="s">
        <v>68</v>
      </c>
      <c r="G49" t="s">
        <v>178</v>
      </c>
      <c r="H49" t="str">
        <f>_xlfn.CONCAT("Scenario: ", C49)</f>
        <v>Scenario: Change of MS and DS followed by Change of Existing Appointment</v>
      </c>
      <c r="I49" t="s">
        <v>55</v>
      </c>
      <c r="M49" t="s">
        <v>54</v>
      </c>
      <c r="O49" t="s">
        <v>56</v>
      </c>
      <c r="P49" s="2" t="s">
        <v>63</v>
      </c>
    </row>
    <row r="50" spans="1:16" ht="19.5" customHeight="1">
      <c r="A50">
        <v>5</v>
      </c>
      <c r="B50" t="s">
        <v>83</v>
      </c>
      <c r="C50" t="s">
        <v>176</v>
      </c>
      <c r="D50" t="s">
        <v>179</v>
      </c>
      <c r="E50" t="s">
        <v>51</v>
      </c>
      <c r="F50" t="s">
        <v>68</v>
      </c>
      <c r="G50" t="s">
        <v>180</v>
      </c>
      <c r="H50" t="str">
        <f>_xlfn.CONCAT("Scenario: ", C50)</f>
        <v>Scenario: Change of MS and DS followed by Change of Existing Appointment</v>
      </c>
      <c r="K50" t="s">
        <v>54</v>
      </c>
      <c r="M50" t="s">
        <v>54</v>
      </c>
      <c r="O50" t="s">
        <v>56</v>
      </c>
      <c r="P50" s="2" t="s">
        <v>63</v>
      </c>
    </row>
    <row r="51" spans="1:16" ht="19.5" customHeight="1">
      <c r="A51">
        <v>5</v>
      </c>
      <c r="B51" t="s">
        <v>83</v>
      </c>
      <c r="C51" t="s">
        <v>181</v>
      </c>
      <c r="D51" t="s">
        <v>182</v>
      </c>
      <c r="E51" t="s">
        <v>51</v>
      </c>
      <c r="F51" t="s">
        <v>52</v>
      </c>
      <c r="G51" t="s">
        <v>183</v>
      </c>
      <c r="H51" t="str">
        <f>_xlfn.CONCAT("Scenario: ", C51)</f>
        <v>Scenario: Change of MS and DS followed by Change of Existing Appointment Reject</v>
      </c>
      <c r="M51" t="s">
        <v>54</v>
      </c>
      <c r="O51" t="s">
        <v>56</v>
      </c>
      <c r="P51" s="2" t="s">
        <v>63</v>
      </c>
    </row>
    <row r="52" spans="1:16" ht="19.5" customHeight="1">
      <c r="A52">
        <v>7</v>
      </c>
      <c r="B52" t="s">
        <v>102</v>
      </c>
      <c r="C52" t="s">
        <v>184</v>
      </c>
      <c r="D52" t="s">
        <v>185</v>
      </c>
      <c r="E52" t="s">
        <v>51</v>
      </c>
      <c r="F52" t="s">
        <v>52</v>
      </c>
      <c r="G52" t="s">
        <v>186</v>
      </c>
      <c r="H52" t="str">
        <f>_xlfn.CONCAT("Scenario: ", C52)</f>
        <v>Scenario: Invalid Consumption Data</v>
      </c>
      <c r="J52" t="s">
        <v>54</v>
      </c>
      <c r="L52" t="s">
        <v>54</v>
      </c>
      <c r="M52" t="s">
        <v>54</v>
      </c>
      <c r="O52" t="s">
        <v>56</v>
      </c>
      <c r="P52" s="2" t="s">
        <v>63</v>
      </c>
    </row>
    <row r="53" spans="1:16" ht="19.5" customHeight="1">
      <c r="A53">
        <v>7</v>
      </c>
      <c r="B53" t="s">
        <v>102</v>
      </c>
      <c r="C53" t="s">
        <v>184</v>
      </c>
      <c r="D53" t="s">
        <v>187</v>
      </c>
      <c r="E53" t="s">
        <v>51</v>
      </c>
      <c r="F53" t="s">
        <v>68</v>
      </c>
      <c r="G53" t="s">
        <v>188</v>
      </c>
      <c r="H53" t="str">
        <f>_xlfn.CONCAT("Scenario: ", C53)</f>
        <v>Scenario: Invalid Consumption Data</v>
      </c>
      <c r="K53" t="s">
        <v>54</v>
      </c>
      <c r="M53" t="s">
        <v>54</v>
      </c>
      <c r="O53" t="s">
        <v>56</v>
      </c>
      <c r="P53" s="2" t="s">
        <v>63</v>
      </c>
    </row>
    <row r="54" spans="1:16" ht="19.5" customHeight="1">
      <c r="A54">
        <v>7</v>
      </c>
      <c r="B54" t="s">
        <v>102</v>
      </c>
      <c r="C54" t="s">
        <v>184</v>
      </c>
      <c r="D54" t="s">
        <v>189</v>
      </c>
      <c r="E54" t="s">
        <v>51</v>
      </c>
      <c r="F54" t="s">
        <v>52</v>
      </c>
      <c r="G54" t="s">
        <v>190</v>
      </c>
      <c r="H54" t="str">
        <f>_xlfn.CONCAT("Scenario: ", C54)</f>
        <v>Scenario: Invalid Consumption Data</v>
      </c>
      <c r="L54" t="s">
        <v>54</v>
      </c>
      <c r="O54" t="s">
        <v>56</v>
      </c>
      <c r="P54" s="2" t="s">
        <v>63</v>
      </c>
    </row>
    <row r="55" spans="1:16" ht="19.5" customHeight="1">
      <c r="A55">
        <v>6</v>
      </c>
      <c r="B55" t="s">
        <v>191</v>
      </c>
      <c r="C55" t="s">
        <v>192</v>
      </c>
      <c r="D55" t="s">
        <v>193</v>
      </c>
      <c r="E55" t="s">
        <v>51</v>
      </c>
      <c r="F55" t="s">
        <v>68</v>
      </c>
      <c r="G55" t="s">
        <v>194</v>
      </c>
      <c r="H55" t="str">
        <f>_xlfn.CONCAT("Scenario: ", C55)</f>
        <v>Scenario: Change of Energisation Status</v>
      </c>
      <c r="I55" t="s">
        <v>54</v>
      </c>
      <c r="K55" t="s">
        <v>54</v>
      </c>
      <c r="M55" t="s">
        <v>54</v>
      </c>
      <c r="O55" t="s">
        <v>56</v>
      </c>
      <c r="P55" s="2" t="s">
        <v>63</v>
      </c>
    </row>
    <row r="56" spans="1:16" ht="19.5" customHeight="1">
      <c r="A56">
        <v>6</v>
      </c>
      <c r="B56" t="s">
        <v>191</v>
      </c>
      <c r="C56" t="s">
        <v>192</v>
      </c>
      <c r="D56" t="s">
        <v>195</v>
      </c>
      <c r="E56" t="s">
        <v>51</v>
      </c>
      <c r="F56" t="s">
        <v>52</v>
      </c>
      <c r="G56" t="s">
        <v>196</v>
      </c>
      <c r="H56" t="str">
        <f>_xlfn.CONCAT("Scenario: ", C56)</f>
        <v>Scenario: Change of Energisation Status</v>
      </c>
      <c r="J56" t="s">
        <v>54</v>
      </c>
      <c r="L56" t="s">
        <v>54</v>
      </c>
      <c r="M56" t="s">
        <v>54</v>
      </c>
      <c r="O56" t="s">
        <v>56</v>
      </c>
      <c r="P56" s="2" t="s">
        <v>63</v>
      </c>
    </row>
    <row r="57" spans="1:16" ht="19.5" customHeight="1">
      <c r="A57">
        <v>7</v>
      </c>
      <c r="B57" t="s">
        <v>102</v>
      </c>
      <c r="C57" t="s">
        <v>197</v>
      </c>
      <c r="D57" t="s">
        <v>198</v>
      </c>
      <c r="E57" t="s">
        <v>51</v>
      </c>
      <c r="F57" t="s">
        <v>68</v>
      </c>
      <c r="G57" t="s">
        <v>199</v>
      </c>
      <c r="H57" t="str">
        <f>_xlfn.CONCAT("Scenario: ", C57)</f>
        <v>Scenario: Estimated Trad Meters Multi Rates</v>
      </c>
      <c r="K57" t="s">
        <v>54</v>
      </c>
      <c r="M57" t="s">
        <v>54</v>
      </c>
      <c r="O57" t="s">
        <v>56</v>
      </c>
      <c r="P57" s="2" t="s">
        <v>63</v>
      </c>
    </row>
    <row r="58" spans="1:16" ht="19.5" customHeight="1">
      <c r="A58">
        <v>7</v>
      </c>
      <c r="B58" t="s">
        <v>102</v>
      </c>
      <c r="C58" t="s">
        <v>200</v>
      </c>
      <c r="D58" t="s">
        <v>201</v>
      </c>
      <c r="E58" t="s">
        <v>51</v>
      </c>
      <c r="F58" t="s">
        <v>68</v>
      </c>
      <c r="G58" t="s">
        <v>202</v>
      </c>
      <c r="H58" t="str">
        <f>_xlfn.CONCAT("Scenario: ", C58)</f>
        <v>Scenario: SDS Estimation</v>
      </c>
      <c r="K58" t="s">
        <v>54</v>
      </c>
      <c r="O58" t="s">
        <v>56</v>
      </c>
      <c r="P58" s="2" t="s">
        <v>63</v>
      </c>
    </row>
    <row r="59" spans="1:16" ht="19.5" customHeight="1">
      <c r="A59">
        <v>7</v>
      </c>
      <c r="B59" t="s">
        <v>102</v>
      </c>
      <c r="C59" t="s">
        <v>203</v>
      </c>
      <c r="D59" t="s">
        <v>204</v>
      </c>
      <c r="E59" t="s">
        <v>51</v>
      </c>
      <c r="F59" t="s">
        <v>52</v>
      </c>
      <c r="G59" t="s">
        <v>205</v>
      </c>
      <c r="H59" t="str">
        <f>_xlfn.CONCAT("Scenario: ", C59)</f>
        <v>Scenario: ADS Meter Advance Reconcillation</v>
      </c>
      <c r="L59" t="s">
        <v>54</v>
      </c>
      <c r="O59" t="s">
        <v>56</v>
      </c>
      <c r="P59" s="2" t="s">
        <v>63</v>
      </c>
    </row>
    <row r="60" spans="1:16" ht="19.5" customHeight="1">
      <c r="A60">
        <v>7</v>
      </c>
      <c r="B60" t="s">
        <v>102</v>
      </c>
      <c r="C60" t="s">
        <v>203</v>
      </c>
      <c r="D60" t="s">
        <v>206</v>
      </c>
      <c r="E60" t="s">
        <v>51</v>
      </c>
      <c r="F60" t="s">
        <v>52</v>
      </c>
      <c r="G60" t="s">
        <v>207</v>
      </c>
      <c r="H60" t="str">
        <f>_xlfn.CONCAT("Scenario: ", C60)</f>
        <v>Scenario: ADS Meter Advance Reconcillation</v>
      </c>
      <c r="L60" t="s">
        <v>54</v>
      </c>
      <c r="O60" t="s">
        <v>56</v>
      </c>
      <c r="P60" s="2" t="s">
        <v>63</v>
      </c>
    </row>
    <row r="61" spans="1:16" ht="19.5" customHeight="1">
      <c r="A61">
        <v>7</v>
      </c>
      <c r="B61" t="s">
        <v>102</v>
      </c>
      <c r="C61" t="s">
        <v>208</v>
      </c>
      <c r="D61" t="s">
        <v>209</v>
      </c>
      <c r="E61" t="s">
        <v>51</v>
      </c>
      <c r="F61" t="s">
        <v>52</v>
      </c>
      <c r="G61" t="s">
        <v>210</v>
      </c>
      <c r="H61" t="str">
        <f>_xlfn.CONCAT("Scenario: ", C61)</f>
        <v>Scenario: ADS Import Estimation</v>
      </c>
      <c r="L61" t="s">
        <v>54</v>
      </c>
      <c r="O61" t="s">
        <v>56</v>
      </c>
      <c r="P61" s="2" t="s">
        <v>63</v>
      </c>
    </row>
    <row r="62" spans="1:16" ht="19.5" customHeight="1">
      <c r="A62">
        <v>7</v>
      </c>
      <c r="B62" t="s">
        <v>102</v>
      </c>
      <c r="C62" t="s">
        <v>211</v>
      </c>
      <c r="D62" t="s">
        <v>212</v>
      </c>
      <c r="E62" t="s">
        <v>51</v>
      </c>
      <c r="F62" t="s">
        <v>52</v>
      </c>
      <c r="G62" t="s">
        <v>213</v>
      </c>
      <c r="H62" t="str">
        <f>_xlfn.CONCAT("Scenario: ", C62)</f>
        <v>Scenario: ADS Export Estimation</v>
      </c>
      <c r="L62" t="s">
        <v>54</v>
      </c>
      <c r="O62" t="s">
        <v>56</v>
      </c>
      <c r="P62" s="2" t="s">
        <v>63</v>
      </c>
    </row>
    <row r="63" spans="1:16" ht="19.5" customHeight="1">
      <c r="A63">
        <v>7</v>
      </c>
      <c r="B63" t="s">
        <v>102</v>
      </c>
      <c r="C63" t="s">
        <v>214</v>
      </c>
      <c r="D63" t="s">
        <v>215</v>
      </c>
      <c r="E63" t="s">
        <v>51</v>
      </c>
      <c r="F63" t="s">
        <v>52</v>
      </c>
      <c r="G63" t="s">
        <v>216</v>
      </c>
      <c r="H63" t="str">
        <f>_xlfn.CONCAT("Scenario: ", C63)</f>
        <v>Scenario: ADS Opt-Out Estimation</v>
      </c>
      <c r="L63" t="s">
        <v>54</v>
      </c>
      <c r="O63" t="s">
        <v>56</v>
      </c>
      <c r="P63" s="2" t="s">
        <v>63</v>
      </c>
    </row>
    <row r="64" spans="1:16" ht="19.5" customHeight="1">
      <c r="A64">
        <v>7</v>
      </c>
      <c r="B64" t="s">
        <v>102</v>
      </c>
      <c r="C64" t="s">
        <v>214</v>
      </c>
      <c r="D64" s="1" t="s">
        <v>217</v>
      </c>
      <c r="E64" t="s">
        <v>51</v>
      </c>
      <c r="F64" t="s">
        <v>52</v>
      </c>
      <c r="G64" t="s">
        <v>218</v>
      </c>
      <c r="H64" t="str">
        <f>_xlfn.CONCAT("Scenario: ", C64)</f>
        <v>Scenario: ADS Opt-Out Estimation</v>
      </c>
      <c r="L64" t="s">
        <v>54</v>
      </c>
      <c r="M64" s="1"/>
      <c r="O64" t="s">
        <v>56</v>
      </c>
      <c r="P64" s="2" t="s">
        <v>63</v>
      </c>
    </row>
    <row r="65" spans="1:16" ht="19.5" customHeight="1">
      <c r="A65">
        <v>7</v>
      </c>
      <c r="B65" t="s">
        <v>102</v>
      </c>
      <c r="C65" t="s">
        <v>219</v>
      </c>
      <c r="D65" t="s">
        <v>220</v>
      </c>
      <c r="E65" t="s">
        <v>51</v>
      </c>
      <c r="F65" t="s">
        <v>81</v>
      </c>
      <c r="G65" t="s">
        <v>221</v>
      </c>
      <c r="H65" t="str">
        <f>_xlfn.CONCAT("Scenario: ", C65)</f>
        <v>Scenario: UMSDS Consumption Data Calculation and Estimation</v>
      </c>
      <c r="N65" t="s">
        <v>54</v>
      </c>
      <c r="O65" t="s">
        <v>56</v>
      </c>
      <c r="P65" s="2" t="s">
        <v>63</v>
      </c>
    </row>
    <row r="66" spans="1:16" ht="19.5" customHeight="1">
      <c r="A66">
        <v>7</v>
      </c>
      <c r="B66" t="s">
        <v>102</v>
      </c>
      <c r="C66" t="s">
        <v>222</v>
      </c>
      <c r="D66" t="s">
        <v>223</v>
      </c>
      <c r="E66" t="s">
        <v>51</v>
      </c>
      <c r="F66" t="s">
        <v>81</v>
      </c>
      <c r="G66" t="s">
        <v>224</v>
      </c>
      <c r="H66" t="str">
        <f>_xlfn.CONCAT("Scenario: ", C66)</f>
        <v>Scenario: Unmetered Invalid</v>
      </c>
      <c r="N66" t="s">
        <v>54</v>
      </c>
      <c r="O66" t="s">
        <v>56</v>
      </c>
      <c r="P66" s="2" t="s">
        <v>63</v>
      </c>
    </row>
    <row r="67" spans="1:16" ht="19.5" customHeight="1">
      <c r="A67">
        <v>7</v>
      </c>
      <c r="B67" t="s">
        <v>102</v>
      </c>
      <c r="C67" t="s">
        <v>222</v>
      </c>
      <c r="D67" t="s">
        <v>225</v>
      </c>
      <c r="E67" t="s">
        <v>51</v>
      </c>
      <c r="F67" t="s">
        <v>81</v>
      </c>
      <c r="G67" t="s">
        <v>226</v>
      </c>
      <c r="H67" t="str">
        <f>_xlfn.CONCAT("Scenario: ", C67)</f>
        <v>Scenario: Unmetered Invalid</v>
      </c>
      <c r="N67" t="s">
        <v>54</v>
      </c>
      <c r="O67" t="s">
        <v>56</v>
      </c>
      <c r="P67" s="2" t="s">
        <v>63</v>
      </c>
    </row>
    <row r="68" spans="1:16" ht="19.5" customHeight="1">
      <c r="A68">
        <v>7</v>
      </c>
      <c r="B68" t="s">
        <v>102</v>
      </c>
      <c r="C68" t="s">
        <v>222</v>
      </c>
      <c r="D68" t="s">
        <v>227</v>
      </c>
      <c r="E68" t="s">
        <v>51</v>
      </c>
      <c r="F68" t="s">
        <v>81</v>
      </c>
      <c r="G68" t="s">
        <v>228</v>
      </c>
      <c r="H68" t="str">
        <f>_xlfn.CONCAT("Scenario: ", C68)</f>
        <v>Scenario: Unmetered Invalid</v>
      </c>
      <c r="N68" t="s">
        <v>54</v>
      </c>
      <c r="O68" t="s">
        <v>56</v>
      </c>
      <c r="P68" s="2" t="s">
        <v>63</v>
      </c>
    </row>
    <row r="69" spans="1:16" ht="19.5" customHeight="1">
      <c r="A69">
        <v>7</v>
      </c>
      <c r="B69" t="s">
        <v>102</v>
      </c>
      <c r="C69" t="s">
        <v>222</v>
      </c>
      <c r="D69" t="s">
        <v>229</v>
      </c>
      <c r="E69" t="s">
        <v>51</v>
      </c>
      <c r="F69" t="s">
        <v>81</v>
      </c>
      <c r="G69" t="s">
        <v>230</v>
      </c>
      <c r="H69" t="str">
        <f>_xlfn.CONCAT("Scenario: ", C69)</f>
        <v>Scenario: Unmetered Invalid</v>
      </c>
      <c r="N69" t="s">
        <v>54</v>
      </c>
      <c r="O69" t="s">
        <v>56</v>
      </c>
      <c r="P69" s="2" t="s">
        <v>63</v>
      </c>
    </row>
    <row r="70" spans="1:16" ht="19.5" customHeight="1">
      <c r="A70">
        <v>7</v>
      </c>
      <c r="B70" t="s">
        <v>102</v>
      </c>
      <c r="C70" t="s">
        <v>222</v>
      </c>
      <c r="D70" t="s">
        <v>231</v>
      </c>
      <c r="E70" t="s">
        <v>51</v>
      </c>
      <c r="F70" t="s">
        <v>81</v>
      </c>
      <c r="G70" t="s">
        <v>232</v>
      </c>
      <c r="H70" t="str">
        <f>_xlfn.CONCAT("Scenario: ", C70)</f>
        <v>Scenario: Unmetered Invalid</v>
      </c>
      <c r="N70" t="s">
        <v>54</v>
      </c>
      <c r="O70" t="s">
        <v>56</v>
      </c>
      <c r="P70" s="2" t="s">
        <v>63</v>
      </c>
    </row>
    <row r="71" spans="1:16" ht="19.5" customHeight="1">
      <c r="A71">
        <v>7</v>
      </c>
      <c r="B71" t="s">
        <v>102</v>
      </c>
      <c r="C71" t="s">
        <v>222</v>
      </c>
      <c r="D71" t="s">
        <v>233</v>
      </c>
      <c r="E71" t="s">
        <v>51</v>
      </c>
      <c r="F71" t="s">
        <v>81</v>
      </c>
      <c r="G71" t="s">
        <v>234</v>
      </c>
      <c r="H71" t="str">
        <f>_xlfn.CONCAT("Scenario: ", C71)</f>
        <v>Scenario: Unmetered Invalid</v>
      </c>
      <c r="N71" t="s">
        <v>54</v>
      </c>
      <c r="O71" t="s">
        <v>56</v>
      </c>
      <c r="P71" s="2" t="s">
        <v>63</v>
      </c>
    </row>
    <row r="72" spans="1:16" ht="19.5" customHeight="1">
      <c r="A72">
        <v>7</v>
      </c>
      <c r="B72" t="s">
        <v>102</v>
      </c>
      <c r="C72" t="s">
        <v>222</v>
      </c>
      <c r="D72" t="s">
        <v>235</v>
      </c>
      <c r="E72" t="s">
        <v>51</v>
      </c>
      <c r="F72" t="s">
        <v>81</v>
      </c>
      <c r="G72" t="s">
        <v>236</v>
      </c>
      <c r="H72" t="str">
        <f>_xlfn.CONCAT("Scenario: ", C72)</f>
        <v>Scenario: Unmetered Invalid</v>
      </c>
      <c r="N72" t="s">
        <v>54</v>
      </c>
      <c r="O72" t="s">
        <v>56</v>
      </c>
      <c r="P72" s="2" t="s">
        <v>63</v>
      </c>
    </row>
    <row r="73" spans="1:16" ht="19.5" customHeight="1">
      <c r="A73">
        <v>7</v>
      </c>
      <c r="B73" t="s">
        <v>102</v>
      </c>
      <c r="C73" t="s">
        <v>222</v>
      </c>
      <c r="D73" t="s">
        <v>237</v>
      </c>
      <c r="E73" t="s">
        <v>51</v>
      </c>
      <c r="F73" t="s">
        <v>81</v>
      </c>
      <c r="G73" t="s">
        <v>238</v>
      </c>
      <c r="H73" t="str">
        <f>_xlfn.CONCAT("Scenario: ", C73)</f>
        <v>Scenario: Unmetered Invalid</v>
      </c>
      <c r="N73" t="s">
        <v>54</v>
      </c>
      <c r="O73" t="s">
        <v>56</v>
      </c>
      <c r="P73" s="2" t="s">
        <v>63</v>
      </c>
    </row>
    <row r="74" spans="1:16" ht="19.5" customHeight="1">
      <c r="A74">
        <v>6</v>
      </c>
      <c r="B74" t="s">
        <v>191</v>
      </c>
      <c r="C74" t="s">
        <v>239</v>
      </c>
      <c r="D74" t="s">
        <v>240</v>
      </c>
      <c r="E74" t="s">
        <v>51</v>
      </c>
      <c r="F74" t="s">
        <v>68</v>
      </c>
      <c r="G74" t="s">
        <v>241</v>
      </c>
      <c r="H74" t="str">
        <f>_xlfn.CONCAT("Scenario: ", C74)</f>
        <v>Scenario: Change of Energisation Status Rejection by Registration Service</v>
      </c>
      <c r="I74" t="s">
        <v>54</v>
      </c>
      <c r="O74" t="s">
        <v>56</v>
      </c>
      <c r="P74" s="2" t="s">
        <v>63</v>
      </c>
    </row>
    <row r="75" spans="1:16" ht="19.5" customHeight="1">
      <c r="A75">
        <v>6</v>
      </c>
      <c r="B75" t="s">
        <v>191</v>
      </c>
      <c r="C75" t="s">
        <v>239</v>
      </c>
      <c r="D75" t="s">
        <v>242</v>
      </c>
      <c r="E75" t="s">
        <v>51</v>
      </c>
      <c r="F75" t="s">
        <v>52</v>
      </c>
      <c r="G75" t="s">
        <v>243</v>
      </c>
      <c r="H75" t="str">
        <f>_xlfn.CONCAT("Scenario: ", C75)</f>
        <v>Scenario: Change of Energisation Status Rejection by Registration Service</v>
      </c>
      <c r="J75" t="s">
        <v>54</v>
      </c>
      <c r="M75" t="s">
        <v>54</v>
      </c>
      <c r="O75" t="s">
        <v>56</v>
      </c>
      <c r="P75" s="2" t="s">
        <v>63</v>
      </c>
    </row>
    <row r="76" spans="1:16" ht="19.5" customHeight="1">
      <c r="A76">
        <v>6</v>
      </c>
      <c r="B76" t="s">
        <v>191</v>
      </c>
      <c r="C76" t="s">
        <v>244</v>
      </c>
      <c r="D76" t="s">
        <v>245</v>
      </c>
      <c r="E76" t="s">
        <v>51</v>
      </c>
      <c r="F76" t="s">
        <v>68</v>
      </c>
      <c r="G76" t="s">
        <v>246</v>
      </c>
      <c r="H76" t="str">
        <f>_xlfn.CONCAT("Scenario: ", C76)</f>
        <v>Scenario: Change of Energisation Status Rejection by MOA</v>
      </c>
      <c r="I76" t="s">
        <v>54</v>
      </c>
      <c r="M76" t="s">
        <v>54</v>
      </c>
      <c r="O76" t="s">
        <v>56</v>
      </c>
      <c r="P76" s="2" t="s">
        <v>63</v>
      </c>
    </row>
    <row r="77" spans="1:16" ht="19.5" customHeight="1">
      <c r="A77">
        <v>9</v>
      </c>
      <c r="B77" t="s">
        <v>247</v>
      </c>
      <c r="C77" t="s">
        <v>248</v>
      </c>
      <c r="D77" t="s">
        <v>249</v>
      </c>
      <c r="E77" t="s">
        <v>51</v>
      </c>
      <c r="G77" t="s">
        <v>250</v>
      </c>
      <c r="H77" t="str">
        <f>_xlfn.CONCAT("Scenario: ", C77)</f>
        <v>Scenario: Publishing ISD</v>
      </c>
      <c r="I77" t="s">
        <v>54</v>
      </c>
      <c r="J77" t="s">
        <v>54</v>
      </c>
      <c r="K77" t="s">
        <v>54</v>
      </c>
      <c r="L77" t="s">
        <v>54</v>
      </c>
      <c r="M77" t="s">
        <v>54</v>
      </c>
      <c r="N77" t="s">
        <v>54</v>
      </c>
      <c r="O77" t="s">
        <v>56</v>
      </c>
      <c r="P77" s="2" t="s">
        <v>63</v>
      </c>
    </row>
    <row r="78" spans="1:16" ht="19.5" customHeight="1">
      <c r="A78">
        <v>6</v>
      </c>
      <c r="B78" t="s">
        <v>191</v>
      </c>
      <c r="C78" t="s">
        <v>251</v>
      </c>
      <c r="D78" t="s">
        <v>252</v>
      </c>
      <c r="E78" t="s">
        <v>51</v>
      </c>
      <c r="F78" t="s">
        <v>68</v>
      </c>
      <c r="G78" t="s">
        <v>253</v>
      </c>
      <c r="H78" t="str">
        <f>_xlfn.CONCAT("Scenario: ", C78)</f>
        <v>Scenario: End to end covering: 
Disconnection leading to IF009
Registration de-activation
Auto de-appointment of agents</v>
      </c>
      <c r="I78" t="s">
        <v>54</v>
      </c>
      <c r="K78" t="s">
        <v>54</v>
      </c>
      <c r="M78" t="s">
        <v>54</v>
      </c>
      <c r="O78" t="s">
        <v>56</v>
      </c>
      <c r="P78" s="2" t="s">
        <v>63</v>
      </c>
    </row>
    <row r="79" spans="1:16" ht="19.5" customHeight="1">
      <c r="A79">
        <v>6</v>
      </c>
      <c r="B79" t="s">
        <v>191</v>
      </c>
      <c r="C79" t="s">
        <v>251</v>
      </c>
      <c r="D79" t="s">
        <v>254</v>
      </c>
      <c r="E79" t="s">
        <v>51</v>
      </c>
      <c r="F79" t="s">
        <v>52</v>
      </c>
      <c r="G79" t="s">
        <v>255</v>
      </c>
      <c r="H79" t="str">
        <f>_xlfn.CONCAT("Scenario: ", C79)</f>
        <v>Scenario: End to end covering: 
Disconnection leading to IF009
Registration de-activation
Auto de-appointment of agents</v>
      </c>
      <c r="J79" t="s">
        <v>54</v>
      </c>
      <c r="L79" t="s">
        <v>54</v>
      </c>
      <c r="M79" t="s">
        <v>54</v>
      </c>
      <c r="O79" t="s">
        <v>56</v>
      </c>
      <c r="P79" s="2" t="s">
        <v>63</v>
      </c>
    </row>
    <row r="80" spans="1:16" ht="19.5" customHeight="1">
      <c r="A80">
        <v>6</v>
      </c>
      <c r="B80" t="s">
        <v>191</v>
      </c>
      <c r="C80" t="s">
        <v>251</v>
      </c>
      <c r="D80" t="s">
        <v>256</v>
      </c>
      <c r="E80" t="s">
        <v>51</v>
      </c>
      <c r="F80" t="s">
        <v>81</v>
      </c>
      <c r="G80" t="s">
        <v>257</v>
      </c>
      <c r="H80" t="str">
        <f>_xlfn.CONCAT("Scenario: ", C80)</f>
        <v>Scenario: End to end covering: 
Disconnection leading to IF009
Registration de-activation
Auto de-appointment of agents</v>
      </c>
      <c r="N80" t="s">
        <v>54</v>
      </c>
      <c r="O80" t="s">
        <v>56</v>
      </c>
      <c r="P80" s="2" t="s">
        <v>63</v>
      </c>
    </row>
    <row r="81" spans="1:16" ht="19.5" customHeight="1">
      <c r="A81">
        <v>6</v>
      </c>
      <c r="B81" t="s">
        <v>191</v>
      </c>
      <c r="C81" t="s">
        <v>258</v>
      </c>
      <c r="D81" t="s">
        <v>259</v>
      </c>
      <c r="E81" t="s">
        <v>51</v>
      </c>
      <c r="F81" t="s">
        <v>68</v>
      </c>
      <c r="G81" t="s">
        <v>260</v>
      </c>
      <c r="H81" t="str">
        <f>_xlfn.CONCAT("Scenario: ", C81)</f>
        <v>Scenario: Related Disconnection</v>
      </c>
      <c r="I81" t="s">
        <v>54</v>
      </c>
      <c r="K81" t="s">
        <v>54</v>
      </c>
      <c r="M81" t="s">
        <v>54</v>
      </c>
      <c r="O81" t="s">
        <v>56</v>
      </c>
      <c r="P81" s="2" t="s">
        <v>63</v>
      </c>
    </row>
    <row r="82" spans="1:16" ht="19.5" customHeight="1">
      <c r="A82">
        <v>6</v>
      </c>
      <c r="B82" t="s">
        <v>191</v>
      </c>
      <c r="C82" t="s">
        <v>258</v>
      </c>
      <c r="D82" t="s">
        <v>261</v>
      </c>
      <c r="E82" t="s">
        <v>51</v>
      </c>
      <c r="F82" t="s">
        <v>68</v>
      </c>
      <c r="G82" t="s">
        <v>262</v>
      </c>
      <c r="H82" t="str">
        <f>_xlfn.CONCAT("Scenario: ", C82)</f>
        <v>Scenario: Related Disconnection</v>
      </c>
      <c r="I82" t="s">
        <v>54</v>
      </c>
      <c r="K82" t="s">
        <v>54</v>
      </c>
      <c r="M82" t="s">
        <v>54</v>
      </c>
      <c r="O82" t="s">
        <v>56</v>
      </c>
      <c r="P82" s="2" t="s">
        <v>63</v>
      </c>
    </row>
    <row r="83" spans="1:16" ht="19.5" customHeight="1">
      <c r="A83">
        <v>6</v>
      </c>
      <c r="B83" t="s">
        <v>191</v>
      </c>
      <c r="C83" t="s">
        <v>258</v>
      </c>
      <c r="D83" t="s">
        <v>263</v>
      </c>
      <c r="E83" t="s">
        <v>51</v>
      </c>
      <c r="F83" t="s">
        <v>52</v>
      </c>
      <c r="G83" t="s">
        <v>264</v>
      </c>
      <c r="H83" t="str">
        <f>_xlfn.CONCAT("Scenario: ", C83)</f>
        <v>Scenario: Related Disconnection</v>
      </c>
      <c r="J83" t="s">
        <v>54</v>
      </c>
      <c r="L83" t="s">
        <v>54</v>
      </c>
      <c r="M83" t="s">
        <v>54</v>
      </c>
      <c r="O83" t="s">
        <v>56</v>
      </c>
      <c r="P83" s="2" t="s">
        <v>63</v>
      </c>
    </row>
    <row r="84" spans="1:16" ht="19.5" customHeight="1">
      <c r="A84">
        <v>6</v>
      </c>
      <c r="B84" t="s">
        <v>191</v>
      </c>
      <c r="C84" t="s">
        <v>265</v>
      </c>
      <c r="D84" t="s">
        <v>266</v>
      </c>
      <c r="E84" t="s">
        <v>51</v>
      </c>
      <c r="F84" t="s">
        <v>68</v>
      </c>
      <c r="G84" t="s">
        <v>267</v>
      </c>
      <c r="H84" t="str">
        <f>_xlfn.CONCAT("Scenario: ", C84)</f>
        <v>Scenario: Linked Disconnection</v>
      </c>
      <c r="I84" t="s">
        <v>54</v>
      </c>
      <c r="K84" t="s">
        <v>54</v>
      </c>
      <c r="M84" t="s">
        <v>54</v>
      </c>
      <c r="O84" t="s">
        <v>54</v>
      </c>
      <c r="P84" s="2" t="s">
        <v>63</v>
      </c>
    </row>
    <row r="85" spans="1:16" ht="19.5" customHeight="1">
      <c r="A85">
        <v>6</v>
      </c>
      <c r="B85" t="s">
        <v>191</v>
      </c>
      <c r="C85" t="s">
        <v>265</v>
      </c>
      <c r="D85" t="s">
        <v>268</v>
      </c>
      <c r="E85" t="s">
        <v>51</v>
      </c>
      <c r="F85" t="s">
        <v>52</v>
      </c>
      <c r="G85" t="s">
        <v>269</v>
      </c>
      <c r="H85" t="str">
        <f>_xlfn.CONCAT("Scenario: ", C85)</f>
        <v>Scenario: Linked Disconnection</v>
      </c>
      <c r="J85" t="s">
        <v>54</v>
      </c>
      <c r="L85" t="s">
        <v>54</v>
      </c>
      <c r="M85" t="s">
        <v>54</v>
      </c>
      <c r="O85" t="s">
        <v>56</v>
      </c>
      <c r="P85" s="2" t="s">
        <v>63</v>
      </c>
    </row>
    <row r="86" spans="1:16" ht="19.5" customHeight="1">
      <c r="A86">
        <v>6</v>
      </c>
      <c r="B86" t="s">
        <v>191</v>
      </c>
      <c r="C86" t="s">
        <v>270</v>
      </c>
      <c r="D86" t="s">
        <v>271</v>
      </c>
      <c r="E86" t="s">
        <v>51</v>
      </c>
      <c r="F86" t="s">
        <v>52</v>
      </c>
      <c r="G86" t="s">
        <v>272</v>
      </c>
      <c r="H86" t="str">
        <f>_xlfn.CONCAT("Scenario: ", C86)</f>
        <v>Scenario: Change of Market Segment</v>
      </c>
      <c r="I86" t="s">
        <v>273</v>
      </c>
      <c r="J86" t="s">
        <v>274</v>
      </c>
      <c r="K86" t="s">
        <v>273</v>
      </c>
      <c r="L86" t="s">
        <v>274</v>
      </c>
      <c r="M86" t="s">
        <v>54</v>
      </c>
      <c r="O86" t="s">
        <v>56</v>
      </c>
      <c r="P86" s="2" t="s">
        <v>63</v>
      </c>
    </row>
    <row r="87" spans="1:16" ht="19.5" customHeight="1">
      <c r="A87">
        <v>6</v>
      </c>
      <c r="B87" t="s">
        <v>191</v>
      </c>
      <c r="C87" t="s">
        <v>270</v>
      </c>
      <c r="D87" t="s">
        <v>275</v>
      </c>
      <c r="E87" t="s">
        <v>51</v>
      </c>
      <c r="F87" t="s">
        <v>68</v>
      </c>
      <c r="G87" t="s">
        <v>276</v>
      </c>
      <c r="H87" t="str">
        <f>_xlfn.CONCAT("Scenario: ", C87)</f>
        <v>Scenario: Change of Market Segment</v>
      </c>
      <c r="I87" t="s">
        <v>274</v>
      </c>
      <c r="J87" t="s">
        <v>273</v>
      </c>
      <c r="K87" t="s">
        <v>274</v>
      </c>
      <c r="L87" t="s">
        <v>273</v>
      </c>
      <c r="M87" t="s">
        <v>54</v>
      </c>
      <c r="O87" t="s">
        <v>56</v>
      </c>
      <c r="P87" s="2" t="s">
        <v>63</v>
      </c>
    </row>
    <row r="88" spans="1:16" ht="19.5" customHeight="1">
      <c r="A88">
        <v>6</v>
      </c>
      <c r="B88" t="s">
        <v>191</v>
      </c>
      <c r="C88" t="s">
        <v>277</v>
      </c>
      <c r="D88" t="s">
        <v>278</v>
      </c>
      <c r="E88" t="s">
        <v>51</v>
      </c>
      <c r="F88" t="s">
        <v>52</v>
      </c>
      <c r="G88" t="s">
        <v>279</v>
      </c>
      <c r="H88" t="str">
        <f>_xlfn.CONCAT("Scenario: ", C88)</f>
        <v>Scenario: Change of Connection Type/Market Segment Re-Evaluation</v>
      </c>
      <c r="J88" t="s">
        <v>54</v>
      </c>
      <c r="L88" t="s">
        <v>54</v>
      </c>
      <c r="M88" t="s">
        <v>54</v>
      </c>
      <c r="O88" t="s">
        <v>56</v>
      </c>
      <c r="P88" s="2" t="s">
        <v>63</v>
      </c>
    </row>
    <row r="89" spans="1:16" ht="19.5" customHeight="1">
      <c r="A89">
        <v>6</v>
      </c>
      <c r="B89" t="s">
        <v>191</v>
      </c>
      <c r="C89" t="s">
        <v>280</v>
      </c>
      <c r="D89" t="s">
        <v>281</v>
      </c>
      <c r="E89" t="s">
        <v>51</v>
      </c>
      <c r="F89" t="s">
        <v>52</v>
      </c>
      <c r="G89" t="s">
        <v>282</v>
      </c>
      <c r="H89" t="str">
        <f>_xlfn.CONCAT("Scenario: ", C89)</f>
        <v>Scenario: Receipt of invalid Market Segment</v>
      </c>
      <c r="I89" t="s">
        <v>273</v>
      </c>
      <c r="J89" t="s">
        <v>274</v>
      </c>
      <c r="K89" t="s">
        <v>273</v>
      </c>
      <c r="L89" t="s">
        <v>274</v>
      </c>
      <c r="M89" t="s">
        <v>54</v>
      </c>
      <c r="O89" t="s">
        <v>56</v>
      </c>
      <c r="P89" s="2" t="s">
        <v>63</v>
      </c>
    </row>
    <row r="90" spans="1:16" ht="19.5" customHeight="1">
      <c r="A90">
        <v>6</v>
      </c>
      <c r="B90" t="s">
        <v>191</v>
      </c>
      <c r="C90" t="s">
        <v>280</v>
      </c>
      <c r="D90" t="s">
        <v>283</v>
      </c>
      <c r="E90" t="s">
        <v>51</v>
      </c>
      <c r="F90" t="s">
        <v>68</v>
      </c>
      <c r="G90" t="s">
        <v>284</v>
      </c>
      <c r="H90" t="str">
        <f>_xlfn.CONCAT("Scenario: ", C90)</f>
        <v>Scenario: Receipt of invalid Market Segment</v>
      </c>
      <c r="I90" t="s">
        <v>274</v>
      </c>
      <c r="J90" t="s">
        <v>273</v>
      </c>
      <c r="K90" t="s">
        <v>274</v>
      </c>
      <c r="L90" t="s">
        <v>273</v>
      </c>
      <c r="M90" t="s">
        <v>54</v>
      </c>
      <c r="O90" t="s">
        <v>56</v>
      </c>
      <c r="P90" s="2" t="s">
        <v>63</v>
      </c>
    </row>
    <row r="91" spans="1:16" ht="19.5" customHeight="1">
      <c r="A91">
        <v>6</v>
      </c>
      <c r="B91" t="s">
        <v>191</v>
      </c>
      <c r="C91" t="s">
        <v>285</v>
      </c>
      <c r="D91" t="s">
        <v>286</v>
      </c>
      <c r="E91" t="s">
        <v>51</v>
      </c>
      <c r="F91" t="s">
        <v>68</v>
      </c>
      <c r="G91" t="s">
        <v>287</v>
      </c>
      <c r="H91" t="str">
        <f>_xlfn.CONCAT("Scenario: ", C91)</f>
        <v xml:space="preserve">Scenario: Historic Meter Update </v>
      </c>
      <c r="I91" t="s">
        <v>54</v>
      </c>
      <c r="K91" t="s">
        <v>54</v>
      </c>
      <c r="M91" t="s">
        <v>54</v>
      </c>
      <c r="O91" t="s">
        <v>56</v>
      </c>
      <c r="P91" s="2" t="s">
        <v>63</v>
      </c>
    </row>
    <row r="92" spans="1:16" ht="19.5" customHeight="1">
      <c r="A92">
        <v>6</v>
      </c>
      <c r="B92" t="s">
        <v>191</v>
      </c>
      <c r="C92" t="s">
        <v>285</v>
      </c>
      <c r="D92" t="s">
        <v>288</v>
      </c>
      <c r="E92" t="s">
        <v>51</v>
      </c>
      <c r="F92" t="s">
        <v>68</v>
      </c>
      <c r="G92" t="s">
        <v>289</v>
      </c>
      <c r="H92" t="str">
        <f>_xlfn.CONCAT("Scenario: ", C92)</f>
        <v xml:space="preserve">Scenario: Historic Meter Update </v>
      </c>
      <c r="I92" t="s">
        <v>54</v>
      </c>
      <c r="M92" t="s">
        <v>54</v>
      </c>
      <c r="O92" t="s">
        <v>56</v>
      </c>
      <c r="P92" s="2" t="s">
        <v>63</v>
      </c>
    </row>
    <row r="93" spans="1:16" ht="19.5" customHeight="1">
      <c r="A93">
        <v>6</v>
      </c>
      <c r="B93" t="s">
        <v>191</v>
      </c>
      <c r="C93" t="s">
        <v>285</v>
      </c>
      <c r="D93" t="s">
        <v>290</v>
      </c>
      <c r="E93" t="s">
        <v>51</v>
      </c>
      <c r="F93" t="s">
        <v>52</v>
      </c>
      <c r="G93" t="s">
        <v>291</v>
      </c>
      <c r="H93" t="str">
        <f>_xlfn.CONCAT("Scenario: ", C93)</f>
        <v xml:space="preserve">Scenario: Historic Meter Update </v>
      </c>
      <c r="J93" t="s">
        <v>54</v>
      </c>
      <c r="M93" t="s">
        <v>54</v>
      </c>
      <c r="O93" t="s">
        <v>56</v>
      </c>
      <c r="P93" s="2" t="s">
        <v>63</v>
      </c>
    </row>
    <row r="94" spans="1:16" ht="19.5" customHeight="1">
      <c r="A94">
        <v>6</v>
      </c>
      <c r="B94" t="s">
        <v>191</v>
      </c>
      <c r="C94" t="s">
        <v>285</v>
      </c>
      <c r="D94" t="s">
        <v>292</v>
      </c>
      <c r="E94" t="s">
        <v>51</v>
      </c>
      <c r="F94" t="s">
        <v>68</v>
      </c>
      <c r="G94" t="s">
        <v>293</v>
      </c>
      <c r="H94" t="str">
        <f>_xlfn.CONCAT("Scenario: ", C94)</f>
        <v xml:space="preserve">Scenario: Historic Meter Update </v>
      </c>
      <c r="I94" t="s">
        <v>54</v>
      </c>
      <c r="M94" t="s">
        <v>54</v>
      </c>
      <c r="O94" t="s">
        <v>56</v>
      </c>
      <c r="P94" s="2" t="s">
        <v>63</v>
      </c>
    </row>
    <row r="95" spans="1:16" ht="19.5" customHeight="1">
      <c r="A95">
        <v>6</v>
      </c>
      <c r="B95" t="s">
        <v>191</v>
      </c>
      <c r="C95" t="s">
        <v>285</v>
      </c>
      <c r="D95" t="s">
        <v>294</v>
      </c>
      <c r="E95" t="s">
        <v>51</v>
      </c>
      <c r="F95" t="s">
        <v>68</v>
      </c>
      <c r="G95" t="s">
        <v>295</v>
      </c>
      <c r="H95" t="str">
        <f>_xlfn.CONCAT("Scenario: ", C95)</f>
        <v xml:space="preserve">Scenario: Historic Meter Update </v>
      </c>
      <c r="I95" t="s">
        <v>54</v>
      </c>
      <c r="M95" t="s">
        <v>54</v>
      </c>
      <c r="O95" t="s">
        <v>56</v>
      </c>
      <c r="P95" s="2" t="s">
        <v>63</v>
      </c>
    </row>
    <row r="96" spans="1:16" ht="19.5" customHeight="1">
      <c r="A96">
        <v>6</v>
      </c>
      <c r="B96" t="s">
        <v>191</v>
      </c>
      <c r="C96" t="s">
        <v>285</v>
      </c>
      <c r="D96" t="s">
        <v>296</v>
      </c>
      <c r="E96" t="s">
        <v>51</v>
      </c>
      <c r="F96" t="s">
        <v>68</v>
      </c>
      <c r="G96" t="s">
        <v>297</v>
      </c>
      <c r="H96" t="str">
        <f>_xlfn.CONCAT("Scenario: ", C96)</f>
        <v xml:space="preserve">Scenario: Historic Meter Update </v>
      </c>
      <c r="I96" t="s">
        <v>54</v>
      </c>
      <c r="M96" t="s">
        <v>54</v>
      </c>
      <c r="O96" t="s">
        <v>56</v>
      </c>
      <c r="P96" s="2" t="s">
        <v>63</v>
      </c>
    </row>
    <row r="97" spans="1:16" ht="19.5" customHeight="1">
      <c r="A97">
        <v>6</v>
      </c>
      <c r="B97" t="s">
        <v>191</v>
      </c>
      <c r="C97" t="s">
        <v>298</v>
      </c>
      <c r="D97" t="s">
        <v>299</v>
      </c>
      <c r="E97" t="s">
        <v>51</v>
      </c>
      <c r="F97" t="s">
        <v>68</v>
      </c>
      <c r="G97" t="s">
        <v>300</v>
      </c>
      <c r="H97" t="str">
        <f>_xlfn.CONCAT("Scenario: ", C97)</f>
        <v>Scenario: Meter Update - Install Remove Exchange</v>
      </c>
      <c r="I97" t="s">
        <v>54</v>
      </c>
      <c r="K97" t="s">
        <v>54</v>
      </c>
      <c r="M97" t="s">
        <v>54</v>
      </c>
      <c r="O97" t="s">
        <v>56</v>
      </c>
      <c r="P97" s="2" t="s">
        <v>63</v>
      </c>
    </row>
    <row r="98" spans="1:16" ht="19.5" customHeight="1">
      <c r="A98">
        <v>6</v>
      </c>
      <c r="B98" t="s">
        <v>191</v>
      </c>
      <c r="C98" t="s">
        <v>298</v>
      </c>
      <c r="D98" t="s">
        <v>301</v>
      </c>
      <c r="E98" t="s">
        <v>51</v>
      </c>
      <c r="F98" t="s">
        <v>52</v>
      </c>
      <c r="G98" t="s">
        <v>302</v>
      </c>
      <c r="H98" t="str">
        <f>_xlfn.CONCAT("Scenario: ", C98)</f>
        <v>Scenario: Meter Update - Install Remove Exchange</v>
      </c>
      <c r="J98" t="s">
        <v>54</v>
      </c>
      <c r="L98" t="s">
        <v>54</v>
      </c>
      <c r="M98" t="s">
        <v>54</v>
      </c>
      <c r="O98" t="s">
        <v>56</v>
      </c>
      <c r="P98" s="2" t="s">
        <v>63</v>
      </c>
    </row>
    <row r="99" spans="1:16" ht="19.5" customHeight="1">
      <c r="A99">
        <v>6</v>
      </c>
      <c r="B99" t="s">
        <v>191</v>
      </c>
      <c r="C99" t="s">
        <v>298</v>
      </c>
      <c r="D99" t="s">
        <v>303</v>
      </c>
      <c r="E99" t="s">
        <v>51</v>
      </c>
      <c r="F99" t="s">
        <v>68</v>
      </c>
      <c r="G99" t="s">
        <v>304</v>
      </c>
      <c r="H99" t="str">
        <f>_xlfn.CONCAT("Scenario: ", C99)</f>
        <v>Scenario: Meter Update - Install Remove Exchange</v>
      </c>
      <c r="I99" t="s">
        <v>54</v>
      </c>
      <c r="O99" t="s">
        <v>56</v>
      </c>
      <c r="P99" s="2" t="s">
        <v>63</v>
      </c>
    </row>
    <row r="100" spans="1:16" ht="19.5" customHeight="1">
      <c r="A100">
        <v>6</v>
      </c>
      <c r="B100" t="s">
        <v>191</v>
      </c>
      <c r="C100" t="s">
        <v>305</v>
      </c>
      <c r="D100" t="s">
        <v>306</v>
      </c>
      <c r="E100" t="s">
        <v>51</v>
      </c>
      <c r="F100" t="s">
        <v>68</v>
      </c>
      <c r="G100" t="s">
        <v>300</v>
      </c>
      <c r="H100" t="str">
        <f>_xlfn.CONCAT("Scenario: ", C100)</f>
        <v xml:space="preserve">Scenario: Meter Update Rejection </v>
      </c>
      <c r="I100" t="s">
        <v>54</v>
      </c>
      <c r="M100" t="s">
        <v>54</v>
      </c>
      <c r="O100" t="s">
        <v>56</v>
      </c>
      <c r="P100" s="2" t="s">
        <v>63</v>
      </c>
    </row>
    <row r="101" spans="1:16" ht="19.5" customHeight="1">
      <c r="A101">
        <v>6</v>
      </c>
      <c r="B101" t="s">
        <v>191</v>
      </c>
      <c r="C101" t="s">
        <v>305</v>
      </c>
      <c r="D101" t="s">
        <v>307</v>
      </c>
      <c r="E101" t="s">
        <v>51</v>
      </c>
      <c r="F101" t="s">
        <v>68</v>
      </c>
      <c r="G101" t="s">
        <v>308</v>
      </c>
      <c r="H101" t="str">
        <f>_xlfn.CONCAT("Scenario: ", C101)</f>
        <v xml:space="preserve">Scenario: Meter Update Rejection </v>
      </c>
      <c r="I101" t="s">
        <v>54</v>
      </c>
      <c r="M101" t="s">
        <v>54</v>
      </c>
      <c r="O101" t="s">
        <v>56</v>
      </c>
      <c r="P101" s="2" t="s">
        <v>63</v>
      </c>
    </row>
    <row r="102" spans="1:16" ht="19.5" customHeight="1">
      <c r="A102">
        <v>6</v>
      </c>
      <c r="B102" t="s">
        <v>191</v>
      </c>
      <c r="C102" t="s">
        <v>305</v>
      </c>
      <c r="D102" t="s">
        <v>309</v>
      </c>
      <c r="E102" t="s">
        <v>51</v>
      </c>
      <c r="F102" t="s">
        <v>52</v>
      </c>
      <c r="G102" t="s">
        <v>310</v>
      </c>
      <c r="H102" t="str">
        <f>_xlfn.CONCAT("Scenario: ", C102)</f>
        <v xml:space="preserve">Scenario: Meter Update Rejection </v>
      </c>
      <c r="J102" t="s">
        <v>54</v>
      </c>
      <c r="M102" t="s">
        <v>54</v>
      </c>
      <c r="O102" t="s">
        <v>56</v>
      </c>
      <c r="P102" s="2" t="s">
        <v>63</v>
      </c>
    </row>
    <row r="103" spans="1:16" ht="19.5" customHeight="1">
      <c r="A103">
        <v>6</v>
      </c>
      <c r="B103" t="s">
        <v>191</v>
      </c>
      <c r="C103" t="s">
        <v>305</v>
      </c>
      <c r="D103" t="s">
        <v>311</v>
      </c>
      <c r="E103" t="s">
        <v>51</v>
      </c>
      <c r="F103" t="s">
        <v>68</v>
      </c>
      <c r="G103" t="s">
        <v>312</v>
      </c>
      <c r="H103" t="str">
        <f>_xlfn.CONCAT("Scenario: ", C103)</f>
        <v xml:space="preserve">Scenario: Meter Update Rejection </v>
      </c>
      <c r="I103" t="s">
        <v>54</v>
      </c>
      <c r="M103" t="s">
        <v>54</v>
      </c>
      <c r="O103" t="s">
        <v>56</v>
      </c>
      <c r="P103" s="2" t="s">
        <v>63</v>
      </c>
    </row>
    <row r="104" spans="1:16" ht="19.5" customHeight="1">
      <c r="A104">
        <v>6</v>
      </c>
      <c r="B104" t="s">
        <v>191</v>
      </c>
      <c r="C104" t="s">
        <v>305</v>
      </c>
      <c r="D104" t="s">
        <v>313</v>
      </c>
      <c r="E104" t="s">
        <v>51</v>
      </c>
      <c r="F104" t="s">
        <v>52</v>
      </c>
      <c r="G104" t="s">
        <v>314</v>
      </c>
      <c r="H104" t="str">
        <f>_xlfn.CONCAT("Scenario: ", C104)</f>
        <v xml:space="preserve">Scenario: Meter Update Rejection </v>
      </c>
      <c r="J104" t="s">
        <v>54</v>
      </c>
      <c r="M104" t="s">
        <v>54</v>
      </c>
      <c r="O104" t="s">
        <v>56</v>
      </c>
      <c r="P104" s="2" t="s">
        <v>63</v>
      </c>
    </row>
    <row r="105" spans="1:16" ht="19.5" customHeight="1">
      <c r="A105">
        <v>6</v>
      </c>
      <c r="B105" t="s">
        <v>191</v>
      </c>
      <c r="C105" t="s">
        <v>315</v>
      </c>
      <c r="D105" t="s">
        <v>316</v>
      </c>
      <c r="E105" t="s">
        <v>51</v>
      </c>
      <c r="F105" t="s">
        <v>68</v>
      </c>
      <c r="G105" t="s">
        <v>317</v>
      </c>
      <c r="H105" t="str">
        <f>_xlfn.CONCAT("Scenario: ", C105)</f>
        <v>Scenario: MAP Id Update</v>
      </c>
      <c r="I105" t="s">
        <v>54</v>
      </c>
      <c r="K105" t="s">
        <v>54</v>
      </c>
      <c r="M105" t="s">
        <v>54</v>
      </c>
      <c r="O105" t="s">
        <v>56</v>
      </c>
      <c r="P105" s="2" t="s">
        <v>63</v>
      </c>
    </row>
    <row r="106" spans="1:16" ht="19.5" customHeight="1">
      <c r="A106">
        <v>6</v>
      </c>
      <c r="B106" t="s">
        <v>191</v>
      </c>
      <c r="C106" t="s">
        <v>315</v>
      </c>
      <c r="D106" t="s">
        <v>318</v>
      </c>
      <c r="E106" t="s">
        <v>51</v>
      </c>
      <c r="F106" t="s">
        <v>52</v>
      </c>
      <c r="G106" t="s">
        <v>319</v>
      </c>
      <c r="H106" t="str">
        <f>_xlfn.CONCAT("Scenario: ", C106)</f>
        <v>Scenario: MAP Id Update</v>
      </c>
      <c r="J106" t="s">
        <v>54</v>
      </c>
      <c r="L106" t="s">
        <v>54</v>
      </c>
      <c r="M106" t="s">
        <v>54</v>
      </c>
      <c r="O106" t="s">
        <v>56</v>
      </c>
      <c r="P106" s="2" t="s">
        <v>63</v>
      </c>
    </row>
    <row r="107" spans="1:16" ht="19.5" customHeight="1">
      <c r="A107">
        <v>6</v>
      </c>
      <c r="B107" t="s">
        <v>191</v>
      </c>
      <c r="C107" t="s">
        <v>320</v>
      </c>
      <c r="D107" t="s">
        <v>321</v>
      </c>
      <c r="E107" t="s">
        <v>51</v>
      </c>
      <c r="F107" t="s">
        <v>68</v>
      </c>
      <c r="G107" t="s">
        <v>322</v>
      </c>
      <c r="H107" t="str">
        <f>_xlfn.CONCAT("Scenario: ", C107)</f>
        <v>Scenario: MAP Id Update Failure</v>
      </c>
      <c r="I107" t="s">
        <v>54</v>
      </c>
      <c r="M107" t="s">
        <v>54</v>
      </c>
      <c r="O107" t="s">
        <v>56</v>
      </c>
      <c r="P107" s="2" t="s">
        <v>63</v>
      </c>
    </row>
    <row r="108" spans="1:16" ht="19.5" customHeight="1">
      <c r="A108">
        <v>2</v>
      </c>
      <c r="B108" t="s">
        <v>149</v>
      </c>
      <c r="C108" t="s">
        <v>323</v>
      </c>
      <c r="D108" t="s">
        <v>324</v>
      </c>
      <c r="E108" t="s">
        <v>51</v>
      </c>
      <c r="F108" t="s">
        <v>68</v>
      </c>
      <c r="G108" t="s">
        <v>325</v>
      </c>
      <c r="H108" t="str">
        <f>_xlfn.CONCAT("Scenario: ", C108)</f>
        <v>Scenario: Address Update</v>
      </c>
      <c r="I108" t="s">
        <v>54</v>
      </c>
      <c r="K108" t="s">
        <v>54</v>
      </c>
      <c r="M108" t="s">
        <v>54</v>
      </c>
      <c r="O108" t="s">
        <v>56</v>
      </c>
      <c r="P108" s="2" t="s">
        <v>63</v>
      </c>
    </row>
    <row r="109" spans="1:16" ht="19.5" customHeight="1">
      <c r="A109">
        <v>2</v>
      </c>
      <c r="B109" t="s">
        <v>149</v>
      </c>
      <c r="C109" t="s">
        <v>326</v>
      </c>
      <c r="D109" t="s">
        <v>327</v>
      </c>
      <c r="E109" t="s">
        <v>51</v>
      </c>
      <c r="F109" t="s">
        <v>68</v>
      </c>
      <c r="G109" t="s">
        <v>328</v>
      </c>
      <c r="H109" t="str">
        <f>_xlfn.CONCAT("Scenario: ", C109)</f>
        <v>Scenario: GSP Group Update</v>
      </c>
      <c r="I109" t="s">
        <v>54</v>
      </c>
      <c r="K109" t="s">
        <v>54</v>
      </c>
      <c r="M109" t="s">
        <v>54</v>
      </c>
      <c r="O109" t="s">
        <v>56</v>
      </c>
      <c r="P109" s="2" t="s">
        <v>63</v>
      </c>
    </row>
    <row r="110" spans="1:16" ht="19.5" customHeight="1">
      <c r="A110">
        <v>3</v>
      </c>
      <c r="B110" t="s">
        <v>149</v>
      </c>
      <c r="C110" t="s">
        <v>326</v>
      </c>
      <c r="D110" t="s">
        <v>329</v>
      </c>
      <c r="E110" t="s">
        <v>51</v>
      </c>
      <c r="F110" t="s">
        <v>52</v>
      </c>
      <c r="G110" t="s">
        <v>330</v>
      </c>
      <c r="H110" t="str">
        <f>_xlfn.CONCAT("Scenario: ", C110)</f>
        <v>Scenario: GSP Group Update</v>
      </c>
      <c r="J110" t="s">
        <v>54</v>
      </c>
      <c r="L110" t="s">
        <v>54</v>
      </c>
      <c r="M110" t="s">
        <v>54</v>
      </c>
      <c r="O110" t="s">
        <v>56</v>
      </c>
      <c r="P110" s="2" t="s">
        <v>63</v>
      </c>
    </row>
    <row r="111" spans="1:16" ht="19.5" customHeight="1">
      <c r="A111">
        <v>2</v>
      </c>
      <c r="B111" t="s">
        <v>149</v>
      </c>
      <c r="C111" t="s">
        <v>326</v>
      </c>
      <c r="D111" t="s">
        <v>331</v>
      </c>
      <c r="E111" t="s">
        <v>51</v>
      </c>
      <c r="F111" t="s">
        <v>81</v>
      </c>
      <c r="G111" t="s">
        <v>332</v>
      </c>
      <c r="H111" t="str">
        <f>_xlfn.CONCAT("Scenario: ", C111)</f>
        <v>Scenario: GSP Group Update</v>
      </c>
      <c r="M111" t="s">
        <v>54</v>
      </c>
      <c r="N111" t="s">
        <v>54</v>
      </c>
      <c r="O111" t="s">
        <v>56</v>
      </c>
      <c r="P111" s="2" t="s">
        <v>63</v>
      </c>
    </row>
    <row r="112" spans="1:16" ht="19.5" customHeight="1">
      <c r="A112">
        <v>2</v>
      </c>
      <c r="B112" t="s">
        <v>149</v>
      </c>
      <c r="C112" t="s">
        <v>323</v>
      </c>
      <c r="D112" t="s">
        <v>333</v>
      </c>
      <c r="E112" t="s">
        <v>51</v>
      </c>
      <c r="F112" t="s">
        <v>81</v>
      </c>
      <c r="G112" t="s">
        <v>334</v>
      </c>
      <c r="H112" t="str">
        <f>_xlfn.CONCAT("Scenario: ", C112)</f>
        <v>Scenario: Address Update</v>
      </c>
      <c r="M112" t="s">
        <v>54</v>
      </c>
      <c r="N112" t="s">
        <v>54</v>
      </c>
      <c r="O112" t="s">
        <v>56</v>
      </c>
      <c r="P112" s="2" t="s">
        <v>63</v>
      </c>
    </row>
    <row r="113" spans="1:16" ht="19.5" customHeight="1">
      <c r="A113">
        <v>2</v>
      </c>
      <c r="B113" t="s">
        <v>149</v>
      </c>
      <c r="C113" t="s">
        <v>335</v>
      </c>
      <c r="D113" t="s">
        <v>336</v>
      </c>
      <c r="E113" t="s">
        <v>51</v>
      </c>
      <c r="F113" t="s">
        <v>68</v>
      </c>
      <c r="G113" t="s">
        <v>337</v>
      </c>
      <c r="H113" t="str">
        <f>_xlfn.CONCAT("Scenario: ", C113)</f>
        <v>Scenario: Consent Granularity Update</v>
      </c>
      <c r="K113" t="s">
        <v>54</v>
      </c>
      <c r="M113" t="s">
        <v>54</v>
      </c>
      <c r="O113" t="s">
        <v>56</v>
      </c>
      <c r="P113" s="2" t="s">
        <v>63</v>
      </c>
    </row>
    <row r="114" spans="1:16" ht="19.5" customHeight="1">
      <c r="A114">
        <v>2</v>
      </c>
      <c r="B114" t="s">
        <v>149</v>
      </c>
      <c r="C114" t="s">
        <v>335</v>
      </c>
      <c r="D114" t="s">
        <v>338</v>
      </c>
      <c r="E114" t="s">
        <v>51</v>
      </c>
      <c r="F114" t="s">
        <v>52</v>
      </c>
      <c r="G114" t="s">
        <v>339</v>
      </c>
      <c r="H114" t="str">
        <f>_xlfn.CONCAT("Scenario: ", C114)</f>
        <v>Scenario: Consent Granularity Update</v>
      </c>
      <c r="L114" t="s">
        <v>54</v>
      </c>
      <c r="M114" t="s">
        <v>54</v>
      </c>
      <c r="O114" t="s">
        <v>56</v>
      </c>
      <c r="P114" s="2" t="s">
        <v>63</v>
      </c>
    </row>
    <row r="115" spans="1:16" ht="19.5" customHeight="1">
      <c r="A115">
        <v>2</v>
      </c>
      <c r="B115" t="s">
        <v>149</v>
      </c>
      <c r="C115" t="s">
        <v>340</v>
      </c>
      <c r="D115" t="s">
        <v>341</v>
      </c>
      <c r="E115" t="s">
        <v>51</v>
      </c>
      <c r="F115" t="s">
        <v>68</v>
      </c>
      <c r="G115" t="s">
        <v>342</v>
      </c>
      <c r="H115" t="str">
        <f>_xlfn.CONCAT("Scenario: ", C115)</f>
        <v>Scenario: Domestic Premises Update</v>
      </c>
      <c r="I115" t="s">
        <v>54</v>
      </c>
      <c r="K115" t="s">
        <v>54</v>
      </c>
      <c r="M115" t="s">
        <v>54</v>
      </c>
      <c r="O115" t="s">
        <v>56</v>
      </c>
      <c r="P115" s="2" t="s">
        <v>63</v>
      </c>
    </row>
    <row r="116" spans="1:16" ht="19.5" customHeight="1">
      <c r="A116">
        <v>2</v>
      </c>
      <c r="B116" t="s">
        <v>149</v>
      </c>
      <c r="C116" t="s">
        <v>340</v>
      </c>
      <c r="D116" t="s">
        <v>343</v>
      </c>
      <c r="E116" t="s">
        <v>51</v>
      </c>
      <c r="F116" t="s">
        <v>52</v>
      </c>
      <c r="G116" t="s">
        <v>344</v>
      </c>
      <c r="H116" t="str">
        <f>_xlfn.CONCAT("Scenario: ", C116)</f>
        <v>Scenario: Domestic Premises Update</v>
      </c>
      <c r="J116" t="s">
        <v>54</v>
      </c>
      <c r="L116" t="s">
        <v>54</v>
      </c>
      <c r="M116" t="s">
        <v>54</v>
      </c>
      <c r="O116" t="s">
        <v>56</v>
      </c>
      <c r="P116" s="2" t="s">
        <v>63</v>
      </c>
    </row>
    <row r="117" spans="1:16" ht="19.5" customHeight="1">
      <c r="A117">
        <v>2</v>
      </c>
      <c r="B117" t="s">
        <v>167</v>
      </c>
      <c r="C117" t="s">
        <v>345</v>
      </c>
      <c r="D117" t="s">
        <v>346</v>
      </c>
      <c r="E117" t="s">
        <v>51</v>
      </c>
      <c r="F117" t="s">
        <v>68</v>
      </c>
      <c r="G117" t="s">
        <v>347</v>
      </c>
      <c r="H117" t="str">
        <f>_xlfn.CONCAT("Scenario: ", C117)</f>
        <v>Scenario: Registration data update for DUoS Tariff ID</v>
      </c>
      <c r="M117" t="s">
        <v>54</v>
      </c>
      <c r="O117" t="s">
        <v>56</v>
      </c>
      <c r="P117" s="2" t="s">
        <v>63</v>
      </c>
    </row>
    <row r="118" spans="1:16" ht="19.5" customHeight="1">
      <c r="A118">
        <v>2</v>
      </c>
      <c r="B118" t="s">
        <v>149</v>
      </c>
      <c r="C118" t="s">
        <v>348</v>
      </c>
      <c r="D118" t="s">
        <v>349</v>
      </c>
      <c r="E118" t="s">
        <v>51</v>
      </c>
      <c r="F118" t="s">
        <v>68</v>
      </c>
      <c r="G118" t="s">
        <v>350</v>
      </c>
      <c r="H118" t="str">
        <f>_xlfn.CONCAT("Scenario: ", C118)</f>
        <v>Scenario: Related Metering Point Update</v>
      </c>
      <c r="I118" t="s">
        <v>54</v>
      </c>
      <c r="K118" t="s">
        <v>54</v>
      </c>
      <c r="M118" t="s">
        <v>54</v>
      </c>
      <c r="O118" t="s">
        <v>56</v>
      </c>
      <c r="P118" s="2" t="s">
        <v>63</v>
      </c>
    </row>
    <row r="119" spans="1:16" ht="19.5" customHeight="1">
      <c r="A119">
        <v>2</v>
      </c>
      <c r="B119" t="s">
        <v>149</v>
      </c>
      <c r="C119" t="s">
        <v>348</v>
      </c>
      <c r="D119" t="s">
        <v>351</v>
      </c>
      <c r="E119" t="s">
        <v>51</v>
      </c>
      <c r="F119" t="s">
        <v>52</v>
      </c>
      <c r="G119" t="s">
        <v>352</v>
      </c>
      <c r="H119" t="str">
        <f>_xlfn.CONCAT("Scenario: ", C119)</f>
        <v>Scenario: Related Metering Point Update</v>
      </c>
      <c r="J119" t="s">
        <v>54</v>
      </c>
      <c r="L119" t="s">
        <v>54</v>
      </c>
      <c r="M119" t="s">
        <v>54</v>
      </c>
      <c r="O119" t="s">
        <v>56</v>
      </c>
      <c r="P119" s="2" t="s">
        <v>63</v>
      </c>
    </row>
    <row r="120" spans="1:16" ht="19.5" customHeight="1">
      <c r="A120">
        <v>2</v>
      </c>
      <c r="B120" t="s">
        <v>149</v>
      </c>
      <c r="C120" t="s">
        <v>353</v>
      </c>
      <c r="D120" t="s">
        <v>354</v>
      </c>
      <c r="E120" t="s">
        <v>51</v>
      </c>
      <c r="F120" t="s">
        <v>68</v>
      </c>
      <c r="G120" t="s">
        <v>355</v>
      </c>
      <c r="H120" t="str">
        <f>_xlfn.CONCAT("Scenario: ", C120)</f>
        <v>Scenario: Related Metering Point Update Rejection</v>
      </c>
      <c r="M120" t="s">
        <v>54</v>
      </c>
      <c r="O120" t="s">
        <v>56</v>
      </c>
      <c r="P120" s="2" t="s">
        <v>63</v>
      </c>
    </row>
    <row r="121" spans="1:16" ht="19.5" customHeight="1">
      <c r="A121">
        <v>2</v>
      </c>
      <c r="B121" t="s">
        <v>149</v>
      </c>
      <c r="C121" t="s">
        <v>356</v>
      </c>
      <c r="D121" t="s">
        <v>357</v>
      </c>
      <c r="E121" t="s">
        <v>51</v>
      </c>
      <c r="F121" t="s">
        <v>68</v>
      </c>
      <c r="G121" t="s">
        <v>358</v>
      </c>
      <c r="H121" t="str">
        <f>_xlfn.CONCAT("Scenario: ", C121)</f>
        <v>Scenario: Energy Direction Update</v>
      </c>
      <c r="I121" t="s">
        <v>54</v>
      </c>
      <c r="K121" t="s">
        <v>54</v>
      </c>
      <c r="M121" t="s">
        <v>54</v>
      </c>
      <c r="O121" t="s">
        <v>56</v>
      </c>
      <c r="P121" s="2" t="s">
        <v>63</v>
      </c>
    </row>
    <row r="122" spans="1:16" ht="19.5" customHeight="1">
      <c r="A122">
        <v>2</v>
      </c>
      <c r="B122" t="s">
        <v>149</v>
      </c>
      <c r="C122" t="s">
        <v>356</v>
      </c>
      <c r="D122" t="s">
        <v>359</v>
      </c>
      <c r="E122" t="s">
        <v>51</v>
      </c>
      <c r="F122" t="s">
        <v>52</v>
      </c>
      <c r="G122" t="s">
        <v>360</v>
      </c>
      <c r="H122" t="str">
        <f>_xlfn.CONCAT("Scenario: ", C122)</f>
        <v>Scenario: Energy Direction Update</v>
      </c>
      <c r="J122" t="s">
        <v>54</v>
      </c>
      <c r="L122" t="s">
        <v>54</v>
      </c>
      <c r="M122" t="s">
        <v>54</v>
      </c>
      <c r="O122" t="s">
        <v>56</v>
      </c>
      <c r="P122" s="2" t="s">
        <v>63</v>
      </c>
    </row>
    <row r="123" spans="1:16" ht="19.5" customHeight="1">
      <c r="A123">
        <v>2</v>
      </c>
      <c r="B123" t="s">
        <v>149</v>
      </c>
      <c r="C123" t="s">
        <v>361</v>
      </c>
      <c r="D123" t="s">
        <v>362</v>
      </c>
      <c r="E123" t="s">
        <v>51</v>
      </c>
      <c r="F123" t="s">
        <v>68</v>
      </c>
      <c r="G123" t="s">
        <v>363</v>
      </c>
      <c r="H123" t="str">
        <f>_xlfn.CONCAT("Scenario: ", C123)</f>
        <v>Scenario: SMSO Update</v>
      </c>
      <c r="I123" t="s">
        <v>54</v>
      </c>
      <c r="K123" t="s">
        <v>54</v>
      </c>
      <c r="M123" t="s">
        <v>54</v>
      </c>
      <c r="O123" t="s">
        <v>56</v>
      </c>
      <c r="P123" s="2" t="s">
        <v>63</v>
      </c>
    </row>
    <row r="124" spans="1:16" ht="19.5" customHeight="1">
      <c r="A124">
        <v>2</v>
      </c>
      <c r="B124" t="s">
        <v>149</v>
      </c>
      <c r="C124" t="s">
        <v>361</v>
      </c>
      <c r="D124" t="s">
        <v>364</v>
      </c>
      <c r="E124" t="s">
        <v>51</v>
      </c>
      <c r="F124" t="s">
        <v>68</v>
      </c>
      <c r="G124" t="s">
        <v>365</v>
      </c>
      <c r="H124" t="str">
        <f>_xlfn.CONCAT("Scenario: ", C124)</f>
        <v>Scenario: SMSO Update</v>
      </c>
      <c r="M124" t="s">
        <v>54</v>
      </c>
      <c r="O124" t="s">
        <v>56</v>
      </c>
      <c r="P124" s="2" t="s">
        <v>63</v>
      </c>
    </row>
    <row r="125" spans="1:16" ht="19.5" customHeight="1">
      <c r="A125">
        <v>2</v>
      </c>
      <c r="B125" t="s">
        <v>149</v>
      </c>
      <c r="C125" t="s">
        <v>366</v>
      </c>
      <c r="D125" t="s">
        <v>367</v>
      </c>
      <c r="E125" t="s">
        <v>51</v>
      </c>
      <c r="F125" t="s">
        <v>68</v>
      </c>
      <c r="G125" t="s">
        <v>368</v>
      </c>
      <c r="H125" t="str">
        <f>_xlfn.CONCAT("Scenario: ", C125)</f>
        <v>Scenario: IHD Update</v>
      </c>
      <c r="M125" t="s">
        <v>54</v>
      </c>
      <c r="O125" t="s">
        <v>56</v>
      </c>
      <c r="P125" s="2" t="s">
        <v>63</v>
      </c>
    </row>
    <row r="126" spans="1:16" ht="19.5" customHeight="1">
      <c r="A126">
        <v>2</v>
      </c>
      <c r="B126" t="s">
        <v>149</v>
      </c>
      <c r="C126" t="s">
        <v>366</v>
      </c>
      <c r="D126" t="s">
        <v>369</v>
      </c>
      <c r="E126" t="s">
        <v>51</v>
      </c>
      <c r="F126" t="s">
        <v>68</v>
      </c>
      <c r="G126" t="s">
        <v>370</v>
      </c>
      <c r="H126" t="str">
        <f>_xlfn.CONCAT("Scenario: ", C126)</f>
        <v>Scenario: IHD Update</v>
      </c>
      <c r="M126" t="s">
        <v>54</v>
      </c>
      <c r="O126" t="s">
        <v>56</v>
      </c>
      <c r="P126" s="2" t="s">
        <v>63</v>
      </c>
    </row>
    <row r="127" spans="1:16" ht="19.5" customHeight="1">
      <c r="A127">
        <v>2</v>
      </c>
      <c r="B127" t="s">
        <v>149</v>
      </c>
      <c r="C127" t="s">
        <v>371</v>
      </c>
      <c r="D127" t="s">
        <v>372</v>
      </c>
      <c r="E127" t="s">
        <v>51</v>
      </c>
      <c r="F127" t="s">
        <v>68</v>
      </c>
      <c r="G127" t="s">
        <v>373</v>
      </c>
      <c r="H127" t="str">
        <f>_xlfn.CONCAT("Scenario: ", C127)</f>
        <v>Scenario: Import / Export Association Update</v>
      </c>
      <c r="I127" t="s">
        <v>54</v>
      </c>
      <c r="K127" t="s">
        <v>54</v>
      </c>
      <c r="M127" t="s">
        <v>54</v>
      </c>
      <c r="O127" t="s">
        <v>56</v>
      </c>
      <c r="P127" s="2" t="s">
        <v>63</v>
      </c>
    </row>
    <row r="128" spans="1:16" ht="19.5" customHeight="1">
      <c r="A128">
        <v>2</v>
      </c>
      <c r="B128" t="s">
        <v>149</v>
      </c>
      <c r="C128" t="s">
        <v>371</v>
      </c>
      <c r="D128" t="s">
        <v>374</v>
      </c>
      <c r="E128" t="s">
        <v>51</v>
      </c>
      <c r="F128" t="s">
        <v>52</v>
      </c>
      <c r="G128" t="s">
        <v>375</v>
      </c>
      <c r="H128" t="str">
        <f>_xlfn.CONCAT("Scenario: ", C128)</f>
        <v>Scenario: Import / Export Association Update</v>
      </c>
      <c r="J128" t="s">
        <v>54</v>
      </c>
      <c r="L128" t="s">
        <v>54</v>
      </c>
      <c r="M128" t="s">
        <v>54</v>
      </c>
      <c r="O128" t="s">
        <v>56</v>
      </c>
      <c r="P128" s="2" t="s">
        <v>63</v>
      </c>
    </row>
    <row r="129" spans="1:16" ht="19.5" customHeight="1">
      <c r="A129">
        <v>2</v>
      </c>
      <c r="B129" t="s">
        <v>149</v>
      </c>
      <c r="C129" t="s">
        <v>371</v>
      </c>
      <c r="D129" t="s">
        <v>376</v>
      </c>
      <c r="E129" t="s">
        <v>51</v>
      </c>
      <c r="F129" t="s">
        <v>68</v>
      </c>
      <c r="G129" t="s">
        <v>377</v>
      </c>
      <c r="H129" t="str">
        <f>_xlfn.CONCAT("Scenario: ", C129)</f>
        <v>Scenario: Import / Export Association Update</v>
      </c>
      <c r="I129" t="s">
        <v>54</v>
      </c>
      <c r="K129" t="s">
        <v>54</v>
      </c>
      <c r="M129" t="s">
        <v>54</v>
      </c>
      <c r="O129" t="s">
        <v>54</v>
      </c>
      <c r="P129" s="2" t="s">
        <v>63</v>
      </c>
    </row>
    <row r="130" spans="1:16" ht="19.5" customHeight="1">
      <c r="A130">
        <v>2</v>
      </c>
      <c r="B130" t="s">
        <v>149</v>
      </c>
      <c r="C130" t="s">
        <v>378</v>
      </c>
      <c r="D130" t="s">
        <v>379</v>
      </c>
      <c r="E130" t="s">
        <v>51</v>
      </c>
      <c r="F130" t="s">
        <v>68</v>
      </c>
      <c r="G130" t="s">
        <v>380</v>
      </c>
      <c r="H130" t="str">
        <f>_xlfn.CONCAT("Scenario: ", C130)</f>
        <v>Scenario: Import / Export Association Update Rejection</v>
      </c>
      <c r="M130" t="s">
        <v>54</v>
      </c>
      <c r="O130" t="s">
        <v>56</v>
      </c>
      <c r="P130" s="2" t="s">
        <v>63</v>
      </c>
    </row>
    <row r="131" spans="1:16" ht="19.5" customHeight="1">
      <c r="A131">
        <v>2</v>
      </c>
      <c r="B131" t="s">
        <v>149</v>
      </c>
      <c r="C131" t="s">
        <v>381</v>
      </c>
      <c r="D131" t="s">
        <v>382</v>
      </c>
      <c r="E131" t="s">
        <v>51</v>
      </c>
      <c r="F131" t="s">
        <v>68</v>
      </c>
      <c r="G131" t="s">
        <v>383</v>
      </c>
      <c r="H131" t="str">
        <f>_xlfn.CONCAT("Scenario: ", C131)</f>
        <v>Scenario: Legacy Info Update</v>
      </c>
      <c r="I131" t="s">
        <v>54</v>
      </c>
      <c r="K131" t="s">
        <v>54</v>
      </c>
      <c r="M131" t="s">
        <v>54</v>
      </c>
      <c r="O131" t="s">
        <v>56</v>
      </c>
      <c r="P131" s="2" t="s">
        <v>63</v>
      </c>
    </row>
    <row r="132" spans="1:16" ht="19.5" customHeight="1">
      <c r="A132">
        <v>2</v>
      </c>
      <c r="B132" t="s">
        <v>149</v>
      </c>
      <c r="C132" t="s">
        <v>381</v>
      </c>
      <c r="D132" t="s">
        <v>384</v>
      </c>
      <c r="E132" t="s">
        <v>51</v>
      </c>
      <c r="F132" t="s">
        <v>68</v>
      </c>
      <c r="G132" t="s">
        <v>385</v>
      </c>
      <c r="H132" t="str">
        <f>_xlfn.CONCAT("Scenario: ", C132)</f>
        <v>Scenario: Legacy Info Update</v>
      </c>
      <c r="I132" t="s">
        <v>54</v>
      </c>
      <c r="K132" t="s">
        <v>54</v>
      </c>
      <c r="M132" t="s">
        <v>54</v>
      </c>
      <c r="O132" t="s">
        <v>56</v>
      </c>
      <c r="P132" s="2" t="s">
        <v>63</v>
      </c>
    </row>
    <row r="133" spans="1:16" ht="19.5" customHeight="1">
      <c r="A133">
        <v>2</v>
      </c>
      <c r="B133" t="s">
        <v>149</v>
      </c>
      <c r="C133" t="s">
        <v>386</v>
      </c>
      <c r="D133" t="s">
        <v>387</v>
      </c>
      <c r="E133" t="s">
        <v>51</v>
      </c>
      <c r="F133" t="s">
        <v>68</v>
      </c>
      <c r="G133" t="s">
        <v>388</v>
      </c>
      <c r="H133" t="str">
        <f>_xlfn.CONCAT("Scenario: ", C133)</f>
        <v>Scenario: DCC Enrolment Update</v>
      </c>
      <c r="K133" t="s">
        <v>54</v>
      </c>
      <c r="M133" t="s">
        <v>54</v>
      </c>
      <c r="O133" t="s">
        <v>56</v>
      </c>
      <c r="P133" s="2" t="s">
        <v>63</v>
      </c>
    </row>
    <row r="134" spans="1:16" ht="19.5" customHeight="1">
      <c r="A134">
        <v>7</v>
      </c>
      <c r="B134" t="s">
        <v>102</v>
      </c>
      <c r="C134" t="s">
        <v>389</v>
      </c>
      <c r="D134" t="s">
        <v>390</v>
      </c>
      <c r="E134" t="s">
        <v>51</v>
      </c>
      <c r="F134" t="s">
        <v>68</v>
      </c>
      <c r="G134" t="s">
        <v>391</v>
      </c>
      <c r="H134" t="str">
        <f>_xlfn.CONCAT("Scenario: ", C134)</f>
        <v>Scenario: Amendment Invalid Data</v>
      </c>
      <c r="K134" t="s">
        <v>54</v>
      </c>
      <c r="M134" t="s">
        <v>54</v>
      </c>
      <c r="O134" t="s">
        <v>56</v>
      </c>
      <c r="P134" s="2" t="s">
        <v>63</v>
      </c>
    </row>
    <row r="135" spans="1:16" ht="19.5" customHeight="1">
      <c r="A135">
        <v>7</v>
      </c>
      <c r="B135" t="s">
        <v>102</v>
      </c>
      <c r="C135" t="s">
        <v>389</v>
      </c>
      <c r="D135" t="s">
        <v>392</v>
      </c>
      <c r="E135" t="s">
        <v>51</v>
      </c>
      <c r="F135" t="s">
        <v>52</v>
      </c>
      <c r="G135" t="s">
        <v>393</v>
      </c>
      <c r="H135" t="str">
        <f>_xlfn.CONCAT("Scenario: ", C135)</f>
        <v>Scenario: Amendment Invalid Data</v>
      </c>
      <c r="L135" t="s">
        <v>54</v>
      </c>
      <c r="M135" t="s">
        <v>54</v>
      </c>
      <c r="O135" t="s">
        <v>56</v>
      </c>
      <c r="P135" s="2" t="s">
        <v>63</v>
      </c>
    </row>
    <row r="136" spans="1:16" ht="19.5" customHeight="1">
      <c r="A136">
        <v>7</v>
      </c>
      <c r="B136" t="s">
        <v>102</v>
      </c>
      <c r="C136" t="s">
        <v>394</v>
      </c>
      <c r="D136" t="s">
        <v>395</v>
      </c>
      <c r="E136" t="s">
        <v>51</v>
      </c>
      <c r="F136" t="s">
        <v>52</v>
      </c>
      <c r="G136" t="s">
        <v>396</v>
      </c>
      <c r="H136" t="str">
        <f>_xlfn.CONCAT("Scenario: ", C136)</f>
        <v>Scenario: Amendment Trading Dispute</v>
      </c>
      <c r="L136" t="s">
        <v>54</v>
      </c>
      <c r="M136" t="s">
        <v>54</v>
      </c>
      <c r="O136" t="s">
        <v>56</v>
      </c>
      <c r="P136" s="2" t="s">
        <v>63</v>
      </c>
    </row>
    <row r="137" spans="1:16" ht="19.5" customHeight="1">
      <c r="A137">
        <v>8</v>
      </c>
      <c r="B137" t="s">
        <v>397</v>
      </c>
      <c r="C137" t="s">
        <v>398</v>
      </c>
      <c r="D137" t="s">
        <v>399</v>
      </c>
      <c r="E137" t="s">
        <v>51</v>
      </c>
      <c r="F137" t="s">
        <v>68</v>
      </c>
      <c r="G137" t="s">
        <v>400</v>
      </c>
      <c r="H137" t="str">
        <f>_xlfn.CONCAT("Scenario: ", C137)</f>
        <v>Scenario: Settlement impacted by IF-024 Supplier Advisory Notifications to Data Service</v>
      </c>
      <c r="M137" t="s">
        <v>54</v>
      </c>
      <c r="O137" t="s">
        <v>56</v>
      </c>
      <c r="P137" s="2" t="s">
        <v>63</v>
      </c>
    </row>
    <row r="138" spans="1:16" ht="19.5" customHeight="1">
      <c r="A138">
        <v>8</v>
      </c>
      <c r="B138" t="s">
        <v>397</v>
      </c>
      <c r="C138" t="s">
        <v>398</v>
      </c>
      <c r="D138" t="s">
        <v>401</v>
      </c>
      <c r="E138" t="s">
        <v>51</v>
      </c>
      <c r="F138" t="s">
        <v>68</v>
      </c>
      <c r="G138" t="s">
        <v>402</v>
      </c>
      <c r="H138" t="str">
        <f>_xlfn.CONCAT("Scenario: ", C138)</f>
        <v>Scenario: Settlement impacted by IF-024 Supplier Advisory Notifications to Data Service</v>
      </c>
      <c r="K138" t="s">
        <v>54</v>
      </c>
      <c r="M138" t="s">
        <v>54</v>
      </c>
      <c r="O138" t="s">
        <v>56</v>
      </c>
      <c r="P138" s="2" t="s">
        <v>63</v>
      </c>
    </row>
    <row r="139" spans="1:16" ht="19.5" customHeight="1">
      <c r="A139">
        <v>8</v>
      </c>
      <c r="B139" t="s">
        <v>397</v>
      </c>
      <c r="C139" t="s">
        <v>398</v>
      </c>
      <c r="D139" t="s">
        <v>403</v>
      </c>
      <c r="E139" t="s">
        <v>51</v>
      </c>
      <c r="F139" t="s">
        <v>52</v>
      </c>
      <c r="G139" t="s">
        <v>404</v>
      </c>
      <c r="H139" t="str">
        <f>_xlfn.CONCAT("Scenario: ", C139)</f>
        <v>Scenario: Settlement impacted by IF-024 Supplier Advisory Notifications to Data Service</v>
      </c>
      <c r="L139" t="s">
        <v>54</v>
      </c>
      <c r="M139" t="s">
        <v>54</v>
      </c>
      <c r="O139" t="s">
        <v>56</v>
      </c>
      <c r="P139" s="2" t="s">
        <v>63</v>
      </c>
    </row>
    <row r="140" spans="1:16" ht="19.5" customHeight="1">
      <c r="A140">
        <v>8</v>
      </c>
      <c r="B140" t="s">
        <v>397</v>
      </c>
      <c r="C140" t="s">
        <v>405</v>
      </c>
      <c r="D140" t="s">
        <v>406</v>
      </c>
      <c r="E140" t="s">
        <v>51</v>
      </c>
      <c r="F140" t="s">
        <v>68</v>
      </c>
      <c r="G140" t="s">
        <v>407</v>
      </c>
      <c r="H140" t="str">
        <f>_xlfn.CONCAT("Scenario: ", C140)</f>
        <v>Scenario: Settlement impacted by Override Readings and Consumption Amendment</v>
      </c>
      <c r="K140" t="s">
        <v>54</v>
      </c>
      <c r="O140" t="s">
        <v>56</v>
      </c>
      <c r="P140" s="2" t="s">
        <v>63</v>
      </c>
    </row>
    <row r="141" spans="1:16" ht="19.5" customHeight="1">
      <c r="A141">
        <v>8</v>
      </c>
      <c r="B141" t="s">
        <v>397</v>
      </c>
      <c r="C141" t="s">
        <v>408</v>
      </c>
      <c r="D141" t="s">
        <v>409</v>
      </c>
      <c r="E141" t="s">
        <v>51</v>
      </c>
      <c r="F141" t="s">
        <v>52</v>
      </c>
      <c r="G141" t="s">
        <v>410</v>
      </c>
      <c r="H141" t="str">
        <f>_xlfn.CONCAT("Scenario: ", C141)</f>
        <v>Scenario: Consumption for LSS Rejection and Default</v>
      </c>
      <c r="L141" t="s">
        <v>54</v>
      </c>
      <c r="M141" t="s">
        <v>54</v>
      </c>
      <c r="O141" t="s">
        <v>56</v>
      </c>
      <c r="P141" s="2" t="s">
        <v>63</v>
      </c>
    </row>
    <row r="142" spans="1:16" ht="19.5" customHeight="1">
      <c r="A142">
        <v>3</v>
      </c>
      <c r="B142" t="s">
        <v>114</v>
      </c>
      <c r="C142" t="s">
        <v>115</v>
      </c>
      <c r="D142" t="s">
        <v>411</v>
      </c>
      <c r="E142" t="s">
        <v>51</v>
      </c>
      <c r="F142" t="s">
        <v>52</v>
      </c>
      <c r="G142" t="s">
        <v>412</v>
      </c>
      <c r="H142" t="str">
        <f>_xlfn.CONCAT("Scenario: ", C142)</f>
        <v>Scenario: Import / Export CoS covering agent appointments with different supplier</v>
      </c>
      <c r="J142" t="s">
        <v>55</v>
      </c>
      <c r="L142" t="s">
        <v>55</v>
      </c>
      <c r="M142" t="s">
        <v>55</v>
      </c>
      <c r="O142" t="s">
        <v>54</v>
      </c>
      <c r="P142" s="2" t="s">
        <v>63</v>
      </c>
    </row>
    <row r="143" spans="1:16" ht="19.5" customHeight="1">
      <c r="A143">
        <v>3</v>
      </c>
      <c r="B143" t="s">
        <v>114</v>
      </c>
      <c r="C143" t="s">
        <v>413</v>
      </c>
      <c r="D143" t="s">
        <v>414</v>
      </c>
      <c r="E143" t="s">
        <v>51</v>
      </c>
      <c r="F143" t="s">
        <v>52</v>
      </c>
      <c r="G143" t="s">
        <v>415</v>
      </c>
      <c r="H143" t="str">
        <f>_xlfn.CONCAT("Scenario: ", C143)</f>
        <v>Scenario: Single MPAN end to end covering:
Switch Request to CSS (Supplier only so could start later for MOA / DS)
Agent Appointment (including MTD transfer)
Transfer Read 
Settlement Calender</v>
      </c>
      <c r="J143" t="s">
        <v>55</v>
      </c>
      <c r="L143" t="s">
        <v>55</v>
      </c>
      <c r="M143" t="s">
        <v>55</v>
      </c>
      <c r="P143" s="2" t="s">
        <v>63</v>
      </c>
    </row>
    <row r="144" spans="1:16" ht="19.5" customHeight="1">
      <c r="A144">
        <v>3</v>
      </c>
      <c r="B144" t="s">
        <v>114</v>
      </c>
      <c r="C144" t="s">
        <v>49</v>
      </c>
      <c r="D144" t="s">
        <v>416</v>
      </c>
      <c r="E144" t="s">
        <v>51</v>
      </c>
      <c r="F144" t="s">
        <v>68</v>
      </c>
      <c r="G144" t="s">
        <v>417</v>
      </c>
      <c r="H144" t="str">
        <f>_xlfn.CONCAT("Scenario: ", C144)</f>
        <v>Scenario: Import / Export CoS covering agent appointments</v>
      </c>
      <c r="I144" t="s">
        <v>55</v>
      </c>
      <c r="K144" t="s">
        <v>55</v>
      </c>
      <c r="M144" t="s">
        <v>55</v>
      </c>
      <c r="P144" s="2" t="s">
        <v>63</v>
      </c>
    </row>
    <row r="145" spans="1:16" ht="19.5" customHeight="1">
      <c r="A145">
        <v>3</v>
      </c>
      <c r="B145" t="s">
        <v>114</v>
      </c>
      <c r="C145" t="s">
        <v>49</v>
      </c>
      <c r="D145" t="s">
        <v>418</v>
      </c>
      <c r="E145" t="s">
        <v>51</v>
      </c>
      <c r="F145" t="s">
        <v>68</v>
      </c>
      <c r="G145" t="s">
        <v>419</v>
      </c>
      <c r="H145" t="str">
        <f>_xlfn.CONCAT("Scenario: ", C145)</f>
        <v>Scenario: Import / Export CoS covering agent appointments</v>
      </c>
      <c r="I145" t="s">
        <v>55</v>
      </c>
      <c r="K145" t="s">
        <v>55</v>
      </c>
      <c r="M145" t="s">
        <v>55</v>
      </c>
      <c r="P145" s="2" t="s">
        <v>63</v>
      </c>
    </row>
    <row r="146" spans="1:16" ht="19.5" customHeight="1">
      <c r="A146">
        <v>3</v>
      </c>
      <c r="B146" t="s">
        <v>114</v>
      </c>
      <c r="C146" t="s">
        <v>60</v>
      </c>
      <c r="D146" t="s">
        <v>420</v>
      </c>
      <c r="E146" t="s">
        <v>51</v>
      </c>
      <c r="F146" t="s">
        <v>52</v>
      </c>
      <c r="G146" t="s">
        <v>421</v>
      </c>
      <c r="H146" t="str">
        <f>_xlfn.CONCAT("Scenario: ", C146)</f>
        <v>Scenario: Related CoS covering agent appointments</v>
      </c>
      <c r="J146" t="s">
        <v>55</v>
      </c>
      <c r="L146" t="s">
        <v>55</v>
      </c>
      <c r="M146" t="s">
        <v>55</v>
      </c>
      <c r="O146" t="s">
        <v>56</v>
      </c>
      <c r="P146" s="2" t="s">
        <v>63</v>
      </c>
    </row>
    <row r="147" spans="1:16" ht="19.5" customHeight="1">
      <c r="A147">
        <v>3</v>
      </c>
      <c r="B147" t="s">
        <v>114</v>
      </c>
      <c r="C147" t="s">
        <v>60</v>
      </c>
      <c r="D147" t="s">
        <v>422</v>
      </c>
      <c r="E147" t="s">
        <v>51</v>
      </c>
      <c r="F147" t="s">
        <v>68</v>
      </c>
      <c r="G147" t="s">
        <v>423</v>
      </c>
      <c r="H147" t="str">
        <f>_xlfn.CONCAT("Scenario: ", C147)</f>
        <v>Scenario: Related CoS covering agent appointments</v>
      </c>
      <c r="I147" t="s">
        <v>55</v>
      </c>
      <c r="K147" t="s">
        <v>55</v>
      </c>
      <c r="M147" t="s">
        <v>55</v>
      </c>
      <c r="O147" t="s">
        <v>56</v>
      </c>
      <c r="P147" s="2" t="s">
        <v>63</v>
      </c>
    </row>
    <row r="148" spans="1:16" ht="19.5" customHeight="1">
      <c r="A148">
        <v>3</v>
      </c>
      <c r="B148" t="s">
        <v>114</v>
      </c>
      <c r="C148" t="s">
        <v>128</v>
      </c>
      <c r="D148" t="s">
        <v>424</v>
      </c>
      <c r="E148" t="s">
        <v>51</v>
      </c>
      <c r="F148" t="s">
        <v>81</v>
      </c>
      <c r="G148" t="s">
        <v>425</v>
      </c>
      <c r="H148" t="str">
        <f>_xlfn.CONCAT("Scenario: ", C148)</f>
        <v>Scenario: Appointment lapsed due to secured active not being received</v>
      </c>
      <c r="M148" t="s">
        <v>54</v>
      </c>
      <c r="N148" t="s">
        <v>54</v>
      </c>
      <c r="O148" t="s">
        <v>56</v>
      </c>
      <c r="P148" s="2" t="s">
        <v>63</v>
      </c>
    </row>
    <row r="149" spans="1:16" ht="19.5" customHeight="1">
      <c r="A149">
        <v>1</v>
      </c>
      <c r="B149" t="s">
        <v>133</v>
      </c>
      <c r="C149" s="3" t="s">
        <v>426</v>
      </c>
      <c r="D149" t="s">
        <v>427</v>
      </c>
      <c r="E149" t="s">
        <v>51</v>
      </c>
      <c r="F149" t="s">
        <v>68</v>
      </c>
      <c r="G149" t="s">
        <v>428</v>
      </c>
      <c r="H149" t="str">
        <f>_xlfn.CONCAT("Scenario: ", C149)</f>
        <v>Scenario: End to end covering: 
New connection
Initial Registration
Agent appointment 
Energisation and Meter Install (single rate credit meter)</v>
      </c>
      <c r="I149" t="s">
        <v>54</v>
      </c>
      <c r="K149" t="s">
        <v>54</v>
      </c>
      <c r="M149" t="s">
        <v>54</v>
      </c>
      <c r="O149" t="s">
        <v>56</v>
      </c>
      <c r="P149" s="2" t="s">
        <v>63</v>
      </c>
    </row>
    <row r="150" spans="1:16" ht="19.5" customHeight="1">
      <c r="A150">
        <v>5</v>
      </c>
      <c r="B150" t="s">
        <v>83</v>
      </c>
      <c r="C150" t="s">
        <v>176</v>
      </c>
      <c r="D150" t="s">
        <v>429</v>
      </c>
      <c r="E150" t="s">
        <v>51</v>
      </c>
      <c r="F150" t="s">
        <v>52</v>
      </c>
      <c r="G150" t="s">
        <v>430</v>
      </c>
      <c r="H150" t="str">
        <f>_xlfn.CONCAT("Scenario: ", C150)</f>
        <v>Scenario: Change of MS and DS followed by Change of Existing Appointment</v>
      </c>
      <c r="J150" t="s">
        <v>55</v>
      </c>
      <c r="M150" t="s">
        <v>54</v>
      </c>
      <c r="O150" t="s">
        <v>56</v>
      </c>
      <c r="P150" s="2" t="s">
        <v>63</v>
      </c>
    </row>
    <row r="151" spans="1:16" ht="19.5" customHeight="1">
      <c r="A151">
        <v>6</v>
      </c>
      <c r="B151" t="s">
        <v>191</v>
      </c>
      <c r="C151" t="s">
        <v>192</v>
      </c>
      <c r="D151" t="s">
        <v>431</v>
      </c>
      <c r="E151" t="s">
        <v>51</v>
      </c>
      <c r="F151" t="s">
        <v>52</v>
      </c>
      <c r="G151" t="s">
        <v>432</v>
      </c>
      <c r="H151" t="str">
        <f>_xlfn.CONCAT("Scenario: ", C151)</f>
        <v>Scenario: Change of Energisation Status</v>
      </c>
      <c r="J151" t="s">
        <v>54</v>
      </c>
      <c r="L151" t="s">
        <v>54</v>
      </c>
      <c r="M151" t="s">
        <v>54</v>
      </c>
      <c r="O151" t="s">
        <v>56</v>
      </c>
      <c r="P151" s="2" t="s">
        <v>63</v>
      </c>
    </row>
    <row r="152" spans="1:16" ht="19.5" customHeight="1">
      <c r="A152">
        <v>6</v>
      </c>
      <c r="B152" t="s">
        <v>191</v>
      </c>
      <c r="C152" t="s">
        <v>192</v>
      </c>
      <c r="D152" t="s">
        <v>433</v>
      </c>
      <c r="E152" t="s">
        <v>51</v>
      </c>
      <c r="F152" t="s">
        <v>68</v>
      </c>
      <c r="G152" t="s">
        <v>434</v>
      </c>
      <c r="H152" t="str">
        <f>_xlfn.CONCAT("Scenario: ", C152)</f>
        <v>Scenario: Change of Energisation Status</v>
      </c>
      <c r="I152" t="s">
        <v>54</v>
      </c>
      <c r="K152" t="s">
        <v>54</v>
      </c>
      <c r="M152" t="s">
        <v>54</v>
      </c>
      <c r="O152" t="s">
        <v>56</v>
      </c>
      <c r="P152" s="2" t="s">
        <v>63</v>
      </c>
    </row>
    <row r="153" spans="1:16" ht="19.5" customHeight="1">
      <c r="A153">
        <v>6</v>
      </c>
      <c r="B153" t="s">
        <v>191</v>
      </c>
      <c r="C153" t="s">
        <v>239</v>
      </c>
      <c r="D153" t="s">
        <v>435</v>
      </c>
      <c r="E153" t="s">
        <v>51</v>
      </c>
      <c r="F153" t="s">
        <v>52</v>
      </c>
      <c r="G153" t="s">
        <v>436</v>
      </c>
      <c r="H153" t="str">
        <f>_xlfn.CONCAT("Scenario: ", C153)</f>
        <v>Scenario: Change of Energisation Status Rejection by Registration Service</v>
      </c>
      <c r="J153" t="s">
        <v>54</v>
      </c>
      <c r="L153" t="s">
        <v>54</v>
      </c>
      <c r="M153" t="s">
        <v>54</v>
      </c>
      <c r="O153" t="s">
        <v>56</v>
      </c>
      <c r="P153" s="2" t="s">
        <v>63</v>
      </c>
    </row>
    <row r="154" spans="1:16" ht="19.5" customHeight="1">
      <c r="A154">
        <v>6</v>
      </c>
      <c r="B154" t="s">
        <v>191</v>
      </c>
      <c r="C154" t="s">
        <v>239</v>
      </c>
      <c r="D154" t="s">
        <v>437</v>
      </c>
      <c r="E154" t="s">
        <v>51</v>
      </c>
      <c r="F154" t="s">
        <v>68</v>
      </c>
      <c r="G154" t="s">
        <v>438</v>
      </c>
      <c r="H154" t="str">
        <f>_xlfn.CONCAT("Scenario: ", C154)</f>
        <v>Scenario: Change of Energisation Status Rejection by Registration Service</v>
      </c>
      <c r="I154" t="s">
        <v>54</v>
      </c>
      <c r="K154" t="s">
        <v>54</v>
      </c>
      <c r="M154" t="s">
        <v>54</v>
      </c>
      <c r="O154" t="s">
        <v>56</v>
      </c>
      <c r="P154" s="2" t="s">
        <v>63</v>
      </c>
    </row>
    <row r="155" spans="1:16" ht="19.5" customHeight="1">
      <c r="A155">
        <v>6</v>
      </c>
      <c r="B155" t="s">
        <v>191</v>
      </c>
      <c r="C155" t="s">
        <v>244</v>
      </c>
      <c r="D155" t="s">
        <v>439</v>
      </c>
      <c r="E155" t="s">
        <v>51</v>
      </c>
      <c r="F155" t="s">
        <v>52</v>
      </c>
      <c r="G155" t="s">
        <v>440</v>
      </c>
      <c r="H155" t="str">
        <f>_xlfn.CONCAT("Scenario: ", C155)</f>
        <v>Scenario: Change of Energisation Status Rejection by MOA</v>
      </c>
      <c r="J155" t="s">
        <v>54</v>
      </c>
      <c r="L155" t="s">
        <v>54</v>
      </c>
      <c r="M155" t="s">
        <v>54</v>
      </c>
      <c r="O155" t="s">
        <v>56</v>
      </c>
      <c r="P155" s="2" t="s">
        <v>63</v>
      </c>
    </row>
    <row r="156" spans="1:16" ht="19.5" customHeight="1">
      <c r="A156">
        <v>6</v>
      </c>
      <c r="B156" t="s">
        <v>191</v>
      </c>
      <c r="C156" t="s">
        <v>265</v>
      </c>
      <c r="D156" t="s">
        <v>441</v>
      </c>
      <c r="E156" t="s">
        <v>51</v>
      </c>
      <c r="F156" t="s">
        <v>68</v>
      </c>
      <c r="G156" t="s">
        <v>442</v>
      </c>
      <c r="H156" t="str">
        <f>_xlfn.CONCAT("Scenario: ", C156)</f>
        <v>Scenario: Linked Disconnection</v>
      </c>
      <c r="I156" t="s">
        <v>54</v>
      </c>
      <c r="K156" t="s">
        <v>54</v>
      </c>
      <c r="M156" t="s">
        <v>54</v>
      </c>
      <c r="O156" t="s">
        <v>54</v>
      </c>
      <c r="P156" s="2" t="s">
        <v>63</v>
      </c>
    </row>
    <row r="157" spans="1:16" ht="19.5" customHeight="1">
      <c r="A157">
        <v>6</v>
      </c>
      <c r="B157" t="s">
        <v>191</v>
      </c>
      <c r="C157" t="s">
        <v>280</v>
      </c>
      <c r="D157" t="s">
        <v>443</v>
      </c>
      <c r="E157" t="s">
        <v>51</v>
      </c>
      <c r="F157" t="s">
        <v>52</v>
      </c>
      <c r="G157" t="s">
        <v>444</v>
      </c>
      <c r="H157" t="str">
        <f>_xlfn.CONCAT("Scenario: ", C157)</f>
        <v>Scenario: Receipt of invalid Market Segment</v>
      </c>
      <c r="I157" t="s">
        <v>273</v>
      </c>
      <c r="J157" t="s">
        <v>274</v>
      </c>
      <c r="K157" t="s">
        <v>273</v>
      </c>
      <c r="L157" t="s">
        <v>274</v>
      </c>
      <c r="M157" t="s">
        <v>54</v>
      </c>
      <c r="O157" t="s">
        <v>56</v>
      </c>
      <c r="P157" s="2" t="s">
        <v>63</v>
      </c>
    </row>
    <row r="158" spans="1:16" ht="19.5" customHeight="1">
      <c r="A158">
        <v>6</v>
      </c>
      <c r="B158" t="s">
        <v>191</v>
      </c>
      <c r="C158" t="s">
        <v>285</v>
      </c>
      <c r="D158" t="s">
        <v>445</v>
      </c>
      <c r="E158" t="s">
        <v>51</v>
      </c>
      <c r="F158" t="s">
        <v>52</v>
      </c>
      <c r="G158" t="s">
        <v>446</v>
      </c>
      <c r="H158" t="str">
        <f>_xlfn.CONCAT("Scenario: ", C158)</f>
        <v xml:space="preserve">Scenario: Historic Meter Update </v>
      </c>
      <c r="J158" t="s">
        <v>54</v>
      </c>
      <c r="M158" t="s">
        <v>54</v>
      </c>
      <c r="O158" t="s">
        <v>56</v>
      </c>
      <c r="P158" s="2" t="s">
        <v>63</v>
      </c>
    </row>
    <row r="159" spans="1:16" ht="19.5" customHeight="1">
      <c r="A159">
        <v>6</v>
      </c>
      <c r="B159" t="s">
        <v>191</v>
      </c>
      <c r="C159" t="s">
        <v>320</v>
      </c>
      <c r="D159" t="s">
        <v>447</v>
      </c>
      <c r="E159" t="s">
        <v>51</v>
      </c>
      <c r="F159" t="s">
        <v>52</v>
      </c>
      <c r="G159" t="s">
        <v>448</v>
      </c>
      <c r="H159" t="str">
        <f>_xlfn.CONCAT("Scenario: ", C159)</f>
        <v>Scenario: MAP Id Update Failure</v>
      </c>
      <c r="J159" t="s">
        <v>54</v>
      </c>
      <c r="L159" t="s">
        <v>54</v>
      </c>
      <c r="M159" t="s">
        <v>54</v>
      </c>
      <c r="O159" t="s">
        <v>56</v>
      </c>
      <c r="P159" s="2" t="s">
        <v>63</v>
      </c>
    </row>
    <row r="160" spans="1:16" ht="19.5" customHeight="1">
      <c r="A160">
        <v>2</v>
      </c>
      <c r="B160" t="s">
        <v>149</v>
      </c>
      <c r="C160" t="s">
        <v>323</v>
      </c>
      <c r="D160" t="s">
        <v>449</v>
      </c>
      <c r="E160" t="s">
        <v>51</v>
      </c>
      <c r="F160" t="s">
        <v>52</v>
      </c>
      <c r="G160" t="s">
        <v>450</v>
      </c>
      <c r="H160" t="str">
        <f>_xlfn.CONCAT("Scenario: ", C160)</f>
        <v>Scenario: Address Update</v>
      </c>
      <c r="J160" t="s">
        <v>54</v>
      </c>
      <c r="L160" t="s">
        <v>54</v>
      </c>
      <c r="M160" t="s">
        <v>54</v>
      </c>
      <c r="O160" t="s">
        <v>56</v>
      </c>
      <c r="P160" s="2" t="s">
        <v>63</v>
      </c>
    </row>
    <row r="161" spans="1:16" ht="19.5" customHeight="1">
      <c r="A161">
        <v>2</v>
      </c>
      <c r="B161" t="s">
        <v>149</v>
      </c>
      <c r="C161" t="s">
        <v>348</v>
      </c>
      <c r="D161" t="s">
        <v>451</v>
      </c>
      <c r="E161" t="s">
        <v>51</v>
      </c>
      <c r="F161" t="s">
        <v>52</v>
      </c>
      <c r="G161" t="s">
        <v>452</v>
      </c>
      <c r="H161" t="str">
        <f>_xlfn.CONCAT("Scenario: ", C161)</f>
        <v>Scenario: Related Metering Point Update</v>
      </c>
      <c r="J161" t="s">
        <v>54</v>
      </c>
      <c r="L161" t="s">
        <v>54</v>
      </c>
      <c r="M161" t="s">
        <v>54</v>
      </c>
      <c r="O161" t="s">
        <v>56</v>
      </c>
      <c r="P161" s="2" t="s">
        <v>63</v>
      </c>
    </row>
    <row r="162" spans="1:16" ht="19.5" customHeight="1">
      <c r="A162">
        <v>2</v>
      </c>
      <c r="B162" t="s">
        <v>149</v>
      </c>
      <c r="C162" t="s">
        <v>348</v>
      </c>
      <c r="D162" t="s">
        <v>453</v>
      </c>
      <c r="E162" t="s">
        <v>51</v>
      </c>
      <c r="F162" t="s">
        <v>68</v>
      </c>
      <c r="G162" t="s">
        <v>454</v>
      </c>
      <c r="H162" t="str">
        <f>_xlfn.CONCAT("Scenario: ", C162)</f>
        <v>Scenario: Related Metering Point Update</v>
      </c>
      <c r="I162" t="s">
        <v>54</v>
      </c>
      <c r="K162" t="s">
        <v>54</v>
      </c>
      <c r="M162" t="s">
        <v>54</v>
      </c>
      <c r="O162" t="s">
        <v>56</v>
      </c>
      <c r="P162" s="2" t="s">
        <v>63</v>
      </c>
    </row>
    <row r="163" spans="1:16" ht="19.5" customHeight="1">
      <c r="A163">
        <v>2</v>
      </c>
      <c r="B163" t="s">
        <v>149</v>
      </c>
      <c r="C163" t="s">
        <v>371</v>
      </c>
      <c r="D163" t="s">
        <v>455</v>
      </c>
      <c r="E163" t="s">
        <v>51</v>
      </c>
      <c r="F163" t="s">
        <v>52</v>
      </c>
      <c r="G163" t="s">
        <v>456</v>
      </c>
      <c r="H163" t="str">
        <f>_xlfn.CONCAT("Scenario: ", C163)</f>
        <v>Scenario: Import / Export Association Update</v>
      </c>
      <c r="J163" t="s">
        <v>54</v>
      </c>
      <c r="L163" t="s">
        <v>54</v>
      </c>
      <c r="M163" t="s">
        <v>54</v>
      </c>
      <c r="O163" t="s">
        <v>56</v>
      </c>
      <c r="P163" s="2" t="s">
        <v>63</v>
      </c>
    </row>
    <row r="164" spans="1:16" ht="19.5" customHeight="1">
      <c r="A164">
        <v>2</v>
      </c>
      <c r="B164" t="s">
        <v>149</v>
      </c>
      <c r="C164" t="s">
        <v>371</v>
      </c>
      <c r="D164" t="s">
        <v>457</v>
      </c>
      <c r="E164" t="s">
        <v>51</v>
      </c>
      <c r="F164" t="s">
        <v>68</v>
      </c>
      <c r="G164" t="s">
        <v>458</v>
      </c>
      <c r="H164" t="str">
        <f>_xlfn.CONCAT("Scenario: ", C164)</f>
        <v>Scenario: Import / Export Association Update</v>
      </c>
      <c r="I164" t="s">
        <v>54</v>
      </c>
      <c r="K164" t="s">
        <v>54</v>
      </c>
      <c r="M164" t="s">
        <v>54</v>
      </c>
      <c r="O164" t="s">
        <v>56</v>
      </c>
      <c r="P164" s="2" t="s">
        <v>63</v>
      </c>
    </row>
    <row r="165" spans="1:16" ht="19.5" customHeight="1">
      <c r="A165">
        <v>2</v>
      </c>
      <c r="B165" t="s">
        <v>149</v>
      </c>
      <c r="C165" t="s">
        <v>371</v>
      </c>
      <c r="D165" t="s">
        <v>459</v>
      </c>
      <c r="E165" t="s">
        <v>51</v>
      </c>
      <c r="F165" t="s">
        <v>52</v>
      </c>
      <c r="G165" t="s">
        <v>460</v>
      </c>
      <c r="H165" t="str">
        <f>_xlfn.CONCAT("Scenario: ", C165)</f>
        <v>Scenario: Import / Export Association Update</v>
      </c>
      <c r="J165" t="s">
        <v>54</v>
      </c>
      <c r="L165" t="s">
        <v>54</v>
      </c>
      <c r="M165" t="s">
        <v>54</v>
      </c>
      <c r="O165" t="s">
        <v>54</v>
      </c>
      <c r="P165" s="2" t="s">
        <v>63</v>
      </c>
    </row>
    <row r="166" spans="1:16" ht="19.5" customHeight="1">
      <c r="A166">
        <v>2</v>
      </c>
      <c r="B166" t="s">
        <v>149</v>
      </c>
      <c r="C166" t="s">
        <v>381</v>
      </c>
      <c r="D166" t="s">
        <v>461</v>
      </c>
      <c r="E166" t="s">
        <v>51</v>
      </c>
      <c r="F166" t="s">
        <v>52</v>
      </c>
      <c r="G166" t="s">
        <v>462</v>
      </c>
      <c r="H166" t="str">
        <f>_xlfn.CONCAT("Scenario: ", C166)</f>
        <v>Scenario: Legacy Info Update</v>
      </c>
      <c r="J166" t="s">
        <v>54</v>
      </c>
      <c r="L166" t="s">
        <v>54</v>
      </c>
      <c r="M166" t="s">
        <v>54</v>
      </c>
      <c r="O166" t="s">
        <v>56</v>
      </c>
      <c r="P166" s="2" t="s">
        <v>63</v>
      </c>
    </row>
    <row r="167" spans="1:16" ht="19.5" customHeight="1">
      <c r="B167" t="s">
        <v>463</v>
      </c>
      <c r="C167" t="s">
        <v>463</v>
      </c>
      <c r="D167" t="s">
        <v>464</v>
      </c>
      <c r="E167" t="s">
        <v>465</v>
      </c>
      <c r="F167" t="s">
        <v>52</v>
      </c>
      <c r="G167" t="s">
        <v>466</v>
      </c>
      <c r="H167" t="str">
        <f>_xlfn.CONCAT("Scenario: ", C167)</f>
        <v>Scenario: Forward Migration CoA - Legacy MPAN CoA to a MHHS Qualified Supplier - Change of Services (Metering Service + Data Service) for Import/Export MPANs</v>
      </c>
      <c r="J167" t="s">
        <v>54</v>
      </c>
      <c r="L167" t="s">
        <v>54</v>
      </c>
      <c r="M167" t="s">
        <v>54</v>
      </c>
      <c r="P167" s="2" t="s">
        <v>63</v>
      </c>
    </row>
    <row r="168" spans="1:16" ht="19.5" customHeight="1">
      <c r="B168" t="s">
        <v>463</v>
      </c>
      <c r="C168" t="s">
        <v>463</v>
      </c>
      <c r="D168" t="s">
        <v>467</v>
      </c>
      <c r="E168" t="s">
        <v>465</v>
      </c>
      <c r="F168" t="s">
        <v>52</v>
      </c>
      <c r="G168" t="s">
        <v>468</v>
      </c>
      <c r="H168" t="str">
        <f>_xlfn.CONCAT("Scenario: ", C168)</f>
        <v>Scenario: Forward Migration CoA - Legacy MPAN CoA to a MHHS Qualified Supplier - Change of Services (Metering Service + Data Service) for Import/Export MPANs</v>
      </c>
      <c r="J168" t="s">
        <v>54</v>
      </c>
      <c r="L168" t="s">
        <v>54</v>
      </c>
      <c r="M168" t="s">
        <v>54</v>
      </c>
      <c r="P168" s="2" t="s">
        <v>63</v>
      </c>
    </row>
    <row r="169" spans="1:16" ht="19.5" customHeight="1">
      <c r="B169" t="s">
        <v>463</v>
      </c>
      <c r="C169" t="s">
        <v>463</v>
      </c>
      <c r="D169" t="s">
        <v>469</v>
      </c>
      <c r="E169" t="s">
        <v>465</v>
      </c>
      <c r="F169" t="s">
        <v>68</v>
      </c>
      <c r="G169" t="s">
        <v>470</v>
      </c>
      <c r="H169" t="str">
        <f>_xlfn.CONCAT("Scenario: ", C169)</f>
        <v>Scenario: Forward Migration CoA - Legacy MPAN CoA to a MHHS Qualified Supplier - Change of Services (Metering Service + Data Service) for Import/Export MPANs</v>
      </c>
      <c r="I169" t="s">
        <v>54</v>
      </c>
      <c r="K169" t="s">
        <v>54</v>
      </c>
      <c r="M169" t="s">
        <v>54</v>
      </c>
      <c r="P169" s="2" t="s">
        <v>63</v>
      </c>
    </row>
    <row r="170" spans="1:16" ht="19.5" customHeight="1">
      <c r="B170" t="s">
        <v>463</v>
      </c>
      <c r="C170" t="s">
        <v>463</v>
      </c>
      <c r="D170" t="s">
        <v>471</v>
      </c>
      <c r="E170" t="s">
        <v>465</v>
      </c>
      <c r="F170" t="s">
        <v>68</v>
      </c>
      <c r="G170" t="s">
        <v>472</v>
      </c>
      <c r="H170" t="str">
        <f>_xlfn.CONCAT("Scenario: ", C170)</f>
        <v>Scenario: Forward Migration CoA - Legacy MPAN CoA to a MHHS Qualified Supplier - Change of Services (Metering Service + Data Service) for Import/Export MPANs</v>
      </c>
      <c r="I170" t="s">
        <v>54</v>
      </c>
      <c r="K170" t="s">
        <v>54</v>
      </c>
      <c r="M170" t="s">
        <v>54</v>
      </c>
      <c r="P170" s="2" t="s">
        <v>63</v>
      </c>
    </row>
    <row r="171" spans="1:16" ht="19.5" customHeight="1">
      <c r="B171" t="s">
        <v>473</v>
      </c>
      <c r="C171" t="s">
        <v>473</v>
      </c>
      <c r="D171" t="s">
        <v>474</v>
      </c>
      <c r="E171" t="s">
        <v>465</v>
      </c>
      <c r="F171" t="s">
        <v>68</v>
      </c>
      <c r="G171" t="s">
        <v>475</v>
      </c>
      <c r="H171" t="str">
        <f>_xlfn.CONCAT("Scenario: ", C171)</f>
        <v>Scenario: Forward Migration CoA - Legacy MPAN CoA to a MHHS Qualified Supplier - Change of Services (Metering Service + Data Service)</v>
      </c>
      <c r="I171" t="s">
        <v>54</v>
      </c>
      <c r="K171" t="s">
        <v>54</v>
      </c>
      <c r="M171" t="s">
        <v>54</v>
      </c>
      <c r="P171" s="2" t="s">
        <v>63</v>
      </c>
    </row>
    <row r="172" spans="1:16" ht="19.5" customHeight="1">
      <c r="B172" t="s">
        <v>473</v>
      </c>
      <c r="C172" t="s">
        <v>473</v>
      </c>
      <c r="D172" t="s">
        <v>476</v>
      </c>
      <c r="E172" t="s">
        <v>465</v>
      </c>
      <c r="F172" t="s">
        <v>52</v>
      </c>
      <c r="G172" t="s">
        <v>477</v>
      </c>
      <c r="H172" t="str">
        <f>_xlfn.CONCAT("Scenario: ", C172)</f>
        <v>Scenario: Forward Migration CoA - Legacy MPAN CoA to a MHHS Qualified Supplier - Change of Services (Metering Service + Data Service)</v>
      </c>
      <c r="J172" t="s">
        <v>54</v>
      </c>
      <c r="L172" t="s">
        <v>54</v>
      </c>
      <c r="M172" t="s">
        <v>54</v>
      </c>
      <c r="P172" s="2" t="s">
        <v>63</v>
      </c>
    </row>
    <row r="173" spans="1:16" ht="19.5" customHeight="1">
      <c r="B173" t="s">
        <v>473</v>
      </c>
      <c r="C173" t="s">
        <v>473</v>
      </c>
      <c r="D173" t="s">
        <v>478</v>
      </c>
      <c r="E173" t="s">
        <v>465</v>
      </c>
      <c r="F173" t="s">
        <v>52</v>
      </c>
      <c r="G173" t="s">
        <v>479</v>
      </c>
      <c r="H173" t="str">
        <f>_xlfn.CONCAT("Scenario: ", C173)</f>
        <v>Scenario: Forward Migration CoA - Legacy MPAN CoA to a MHHS Qualified Supplier - Change of Services (Metering Service + Data Service)</v>
      </c>
      <c r="J173" t="s">
        <v>54</v>
      </c>
      <c r="L173" t="s">
        <v>54</v>
      </c>
      <c r="M173" t="s">
        <v>54</v>
      </c>
      <c r="P173" s="2" t="s">
        <v>63</v>
      </c>
    </row>
    <row r="174" spans="1:16" ht="19.5" customHeight="1">
      <c r="B174" t="s">
        <v>473</v>
      </c>
      <c r="C174" t="s">
        <v>473</v>
      </c>
      <c r="D174" t="s">
        <v>480</v>
      </c>
      <c r="E174" t="s">
        <v>465</v>
      </c>
      <c r="F174" t="s">
        <v>68</v>
      </c>
      <c r="G174" t="s">
        <v>481</v>
      </c>
      <c r="H174" t="str">
        <f>_xlfn.CONCAT("Scenario: ", C174)</f>
        <v>Scenario: Forward Migration CoA - Legacy MPAN CoA to a MHHS Qualified Supplier - Change of Services (Metering Service + Data Service)</v>
      </c>
      <c r="I174" t="s">
        <v>54</v>
      </c>
      <c r="K174" t="s">
        <v>54</v>
      </c>
      <c r="M174" t="s">
        <v>54</v>
      </c>
      <c r="P174" s="2" t="s">
        <v>63</v>
      </c>
    </row>
    <row r="175" spans="1:16" ht="19.5" customHeight="1">
      <c r="B175" t="s">
        <v>473</v>
      </c>
      <c r="C175" t="s">
        <v>473</v>
      </c>
      <c r="D175" t="s">
        <v>482</v>
      </c>
      <c r="E175" t="s">
        <v>465</v>
      </c>
      <c r="F175" t="s">
        <v>68</v>
      </c>
      <c r="G175" t="s">
        <v>483</v>
      </c>
      <c r="H175" t="str">
        <f>_xlfn.CONCAT("Scenario: ", C175)</f>
        <v>Scenario: Forward Migration CoA - Legacy MPAN CoA to a MHHS Qualified Supplier - Change of Services (Metering Service + Data Service)</v>
      </c>
      <c r="I175" t="s">
        <v>54</v>
      </c>
      <c r="K175" t="s">
        <v>54</v>
      </c>
      <c r="M175" t="s">
        <v>54</v>
      </c>
      <c r="P175" s="2" t="s">
        <v>63</v>
      </c>
    </row>
    <row r="176" spans="1:16" ht="19.5" customHeight="1">
      <c r="B176" t="s">
        <v>484</v>
      </c>
      <c r="C176" t="s">
        <v>484</v>
      </c>
      <c r="D176" t="s">
        <v>485</v>
      </c>
      <c r="E176" t="s">
        <v>465</v>
      </c>
      <c r="F176" t="s">
        <v>68</v>
      </c>
      <c r="G176" t="s">
        <v>486</v>
      </c>
      <c r="H176" t="str">
        <f>_xlfn.CONCAT("Scenario: ", C176)</f>
        <v>Scenario: Forward Migration CoA - Legacy MPAN CoA to a MHHS Qualified Supplier - Change of Services (Metering Service + Data Service) for Linked Related MPANs</v>
      </c>
      <c r="I176" t="s">
        <v>54</v>
      </c>
      <c r="K176" t="s">
        <v>54</v>
      </c>
      <c r="M176" t="s">
        <v>54</v>
      </c>
      <c r="P176" s="2" t="s">
        <v>63</v>
      </c>
    </row>
    <row r="177" spans="2:16" ht="19.5" customHeight="1">
      <c r="B177" t="s">
        <v>484</v>
      </c>
      <c r="C177" t="s">
        <v>484</v>
      </c>
      <c r="D177" t="s">
        <v>487</v>
      </c>
      <c r="E177" t="s">
        <v>465</v>
      </c>
      <c r="F177" t="s">
        <v>52</v>
      </c>
      <c r="G177" t="s">
        <v>488</v>
      </c>
      <c r="H177" t="str">
        <f>_xlfn.CONCAT("Scenario: ", C177)</f>
        <v>Scenario: Forward Migration CoA - Legacy MPAN CoA to a MHHS Qualified Supplier - Change of Services (Metering Service + Data Service) for Linked Related MPANs</v>
      </c>
      <c r="J177" t="s">
        <v>54</v>
      </c>
      <c r="L177" t="s">
        <v>54</v>
      </c>
      <c r="M177" t="s">
        <v>54</v>
      </c>
      <c r="P177" s="2" t="s">
        <v>63</v>
      </c>
    </row>
    <row r="178" spans="2:16" ht="19.5" customHeight="1">
      <c r="B178" t="s">
        <v>484</v>
      </c>
      <c r="C178" t="s">
        <v>484</v>
      </c>
      <c r="D178" t="s">
        <v>489</v>
      </c>
      <c r="E178" t="s">
        <v>465</v>
      </c>
      <c r="F178" t="s">
        <v>52</v>
      </c>
      <c r="G178" t="s">
        <v>490</v>
      </c>
      <c r="H178" t="str">
        <f>_xlfn.CONCAT("Scenario: ", C178)</f>
        <v>Scenario: Forward Migration CoA - Legacy MPAN CoA to a MHHS Qualified Supplier - Change of Services (Metering Service + Data Service) for Linked Related MPANs</v>
      </c>
      <c r="J178" t="s">
        <v>54</v>
      </c>
      <c r="L178" t="s">
        <v>54</v>
      </c>
      <c r="M178" t="s">
        <v>54</v>
      </c>
      <c r="P178" s="2" t="s">
        <v>63</v>
      </c>
    </row>
    <row r="179" spans="2:16" ht="19.5" customHeight="1">
      <c r="B179" t="s">
        <v>484</v>
      </c>
      <c r="C179" t="s">
        <v>484</v>
      </c>
      <c r="D179" t="s">
        <v>491</v>
      </c>
      <c r="E179" t="s">
        <v>465</v>
      </c>
      <c r="F179" t="s">
        <v>68</v>
      </c>
      <c r="G179" t="s">
        <v>492</v>
      </c>
      <c r="H179" t="str">
        <f>_xlfn.CONCAT("Scenario: ", C179)</f>
        <v>Scenario: Forward Migration CoA - Legacy MPAN CoA to a MHHS Qualified Supplier - Change of Services (Metering Service + Data Service) for Linked Related MPANs</v>
      </c>
      <c r="I179" t="s">
        <v>54</v>
      </c>
      <c r="K179" t="s">
        <v>54</v>
      </c>
      <c r="M179" t="s">
        <v>54</v>
      </c>
      <c r="P179" s="2" t="s">
        <v>63</v>
      </c>
    </row>
    <row r="180" spans="2:16" ht="19.5" customHeight="1">
      <c r="B180" t="s">
        <v>484</v>
      </c>
      <c r="C180" t="s">
        <v>484</v>
      </c>
      <c r="D180" t="s">
        <v>493</v>
      </c>
      <c r="E180" t="s">
        <v>465</v>
      </c>
      <c r="F180" t="s">
        <v>68</v>
      </c>
      <c r="G180" t="s">
        <v>494</v>
      </c>
      <c r="H180" t="str">
        <f>_xlfn.CONCAT("Scenario: ", C180)</f>
        <v>Scenario: Forward Migration CoA - Legacy MPAN CoA to a MHHS Qualified Supplier - Change of Services (Metering Service + Data Service) for Linked Related MPANs</v>
      </c>
      <c r="I180" t="s">
        <v>54</v>
      </c>
      <c r="K180" t="s">
        <v>54</v>
      </c>
      <c r="M180" t="s">
        <v>54</v>
      </c>
      <c r="P180" s="2" t="s">
        <v>63</v>
      </c>
    </row>
    <row r="181" spans="2:16" ht="19.5" customHeight="1">
      <c r="B181" t="s">
        <v>495</v>
      </c>
      <c r="C181" t="s">
        <v>495</v>
      </c>
      <c r="D181" t="s">
        <v>496</v>
      </c>
      <c r="E181" t="s">
        <v>465</v>
      </c>
      <c r="F181" t="s">
        <v>81</v>
      </c>
      <c r="G181" t="s">
        <v>497</v>
      </c>
      <c r="H181" t="str">
        <f>_xlfn.CONCAT("Scenario: ", C181)</f>
        <v>Scenario: Forward Migration CoA - Legacy MPAN CoA to a MHHS Qualified Supplier - Change of Services (Metering Service + Data Service) - Unmetered</v>
      </c>
      <c r="M181" t="s">
        <v>54</v>
      </c>
      <c r="N181" t="s">
        <v>54</v>
      </c>
      <c r="P181" s="2" t="s">
        <v>63</v>
      </c>
    </row>
    <row r="182" spans="2:16" ht="19.5" customHeight="1">
      <c r="B182" t="s">
        <v>498</v>
      </c>
      <c r="C182" t="s">
        <v>498</v>
      </c>
      <c r="D182" t="s">
        <v>499</v>
      </c>
      <c r="E182" t="s">
        <v>465</v>
      </c>
      <c r="F182" t="s">
        <v>52</v>
      </c>
      <c r="G182" t="s">
        <v>500</v>
      </c>
      <c r="H182" t="str">
        <f>_xlfn.CONCAT("Scenario: ", C182)</f>
        <v>Scenario: Forward Migration CoS - Legacy MPAN CoS to a MHHS Qualified Supplier - Change of Supplier and Agents (Metering Service + Data Service) for Import/Export MPANs</v>
      </c>
      <c r="J182" t="s">
        <v>54</v>
      </c>
      <c r="L182" t="s">
        <v>54</v>
      </c>
      <c r="M182" t="s">
        <v>54</v>
      </c>
      <c r="P182" s="2" t="s">
        <v>63</v>
      </c>
    </row>
    <row r="183" spans="2:16" ht="19.5" customHeight="1">
      <c r="B183" t="s">
        <v>498</v>
      </c>
      <c r="C183" t="s">
        <v>498</v>
      </c>
      <c r="D183" t="s">
        <v>501</v>
      </c>
      <c r="E183" t="s">
        <v>465</v>
      </c>
      <c r="F183" t="s">
        <v>52</v>
      </c>
      <c r="G183" t="s">
        <v>502</v>
      </c>
      <c r="H183" t="str">
        <f>_xlfn.CONCAT("Scenario: ", C183)</f>
        <v>Scenario: Forward Migration CoS - Legacy MPAN CoS to a MHHS Qualified Supplier - Change of Supplier and Agents (Metering Service + Data Service) for Import/Export MPANs</v>
      </c>
      <c r="J183" t="s">
        <v>54</v>
      </c>
      <c r="L183" t="s">
        <v>54</v>
      </c>
      <c r="M183" t="s">
        <v>54</v>
      </c>
      <c r="P183" s="2" t="s">
        <v>63</v>
      </c>
    </row>
    <row r="184" spans="2:16" ht="19.5" customHeight="1">
      <c r="B184" t="s">
        <v>498</v>
      </c>
      <c r="C184" t="s">
        <v>498</v>
      </c>
      <c r="D184" t="s">
        <v>503</v>
      </c>
      <c r="E184" t="s">
        <v>465</v>
      </c>
      <c r="F184" t="s">
        <v>68</v>
      </c>
      <c r="G184" t="s">
        <v>504</v>
      </c>
      <c r="H184" t="str">
        <f>_xlfn.CONCAT("Scenario: ", C184)</f>
        <v>Scenario: Forward Migration CoS - Legacy MPAN CoS to a MHHS Qualified Supplier - Change of Supplier and Agents (Metering Service + Data Service) for Import/Export MPANs</v>
      </c>
      <c r="I184" t="s">
        <v>54</v>
      </c>
      <c r="K184" t="s">
        <v>54</v>
      </c>
      <c r="M184" t="s">
        <v>54</v>
      </c>
      <c r="P184" s="2" t="s">
        <v>63</v>
      </c>
    </row>
    <row r="185" spans="2:16" ht="19.5" customHeight="1">
      <c r="B185" t="s">
        <v>498</v>
      </c>
      <c r="C185" t="s">
        <v>498</v>
      </c>
      <c r="D185" t="s">
        <v>505</v>
      </c>
      <c r="E185" t="s">
        <v>465</v>
      </c>
      <c r="F185" t="s">
        <v>68</v>
      </c>
      <c r="G185" t="s">
        <v>506</v>
      </c>
      <c r="H185" t="str">
        <f>_xlfn.CONCAT("Scenario: ", C185)</f>
        <v>Scenario: Forward Migration CoS - Legacy MPAN CoS to a MHHS Qualified Supplier - Change of Supplier and Agents (Metering Service + Data Service) for Import/Export MPANs</v>
      </c>
      <c r="I185" t="s">
        <v>54</v>
      </c>
      <c r="K185" t="s">
        <v>54</v>
      </c>
      <c r="M185" t="s">
        <v>54</v>
      </c>
      <c r="P185" s="2" t="s">
        <v>63</v>
      </c>
    </row>
    <row r="186" spans="2:16" ht="19.5" customHeight="1">
      <c r="B186" t="s">
        <v>507</v>
      </c>
      <c r="C186" t="s">
        <v>507</v>
      </c>
      <c r="D186" t="s">
        <v>508</v>
      </c>
      <c r="E186" t="s">
        <v>465</v>
      </c>
      <c r="F186" t="s">
        <v>68</v>
      </c>
      <c r="G186" t="s">
        <v>509</v>
      </c>
      <c r="H186" t="str">
        <f>_xlfn.CONCAT("Scenario: ", C186)</f>
        <v>Scenario: Forward Migration CoS - Legacy MPAN CoS to a MHHS Qualified Supplier - Change of Services (Metering Service + Data Service)</v>
      </c>
      <c r="I186" t="s">
        <v>54</v>
      </c>
      <c r="K186" t="s">
        <v>54</v>
      </c>
      <c r="M186" t="s">
        <v>54</v>
      </c>
      <c r="P186" s="2" t="s">
        <v>63</v>
      </c>
    </row>
    <row r="187" spans="2:16" ht="19.5" customHeight="1">
      <c r="B187" t="s">
        <v>507</v>
      </c>
      <c r="C187" t="s">
        <v>507</v>
      </c>
      <c r="D187" t="s">
        <v>510</v>
      </c>
      <c r="E187" t="s">
        <v>465</v>
      </c>
      <c r="F187" t="s">
        <v>52</v>
      </c>
      <c r="G187" t="s">
        <v>511</v>
      </c>
      <c r="H187" t="str">
        <f>_xlfn.CONCAT("Scenario: ", C187)</f>
        <v>Scenario: Forward Migration CoS - Legacy MPAN CoS to a MHHS Qualified Supplier - Change of Services (Metering Service + Data Service)</v>
      </c>
      <c r="J187" t="s">
        <v>54</v>
      </c>
      <c r="L187" t="s">
        <v>54</v>
      </c>
      <c r="M187" t="s">
        <v>54</v>
      </c>
      <c r="P187" s="2" t="s">
        <v>63</v>
      </c>
    </row>
    <row r="188" spans="2:16" ht="19.5" customHeight="1">
      <c r="B188" t="s">
        <v>507</v>
      </c>
      <c r="C188" t="s">
        <v>507</v>
      </c>
      <c r="D188" t="s">
        <v>512</v>
      </c>
      <c r="E188" t="s">
        <v>465</v>
      </c>
      <c r="F188" t="s">
        <v>52</v>
      </c>
      <c r="G188" t="s">
        <v>513</v>
      </c>
      <c r="H188" t="str">
        <f>_xlfn.CONCAT("Scenario: ", C188)</f>
        <v>Scenario: Forward Migration CoS - Legacy MPAN CoS to a MHHS Qualified Supplier - Change of Services (Metering Service + Data Service)</v>
      </c>
      <c r="J188" t="s">
        <v>54</v>
      </c>
      <c r="L188" t="s">
        <v>54</v>
      </c>
      <c r="M188" t="s">
        <v>54</v>
      </c>
      <c r="P188" s="2" t="s">
        <v>63</v>
      </c>
    </row>
    <row r="189" spans="2:16" ht="19.5" customHeight="1">
      <c r="B189" t="s">
        <v>507</v>
      </c>
      <c r="C189" t="s">
        <v>507</v>
      </c>
      <c r="D189" t="s">
        <v>514</v>
      </c>
      <c r="E189" t="s">
        <v>465</v>
      </c>
      <c r="F189" t="s">
        <v>68</v>
      </c>
      <c r="G189" t="s">
        <v>515</v>
      </c>
      <c r="H189" t="str">
        <f>_xlfn.CONCAT("Scenario: ", C189)</f>
        <v>Scenario: Forward Migration CoS - Legacy MPAN CoS to a MHHS Qualified Supplier - Change of Services (Metering Service + Data Service)</v>
      </c>
      <c r="I189" t="s">
        <v>54</v>
      </c>
      <c r="K189" t="s">
        <v>54</v>
      </c>
      <c r="M189" t="s">
        <v>54</v>
      </c>
      <c r="P189" s="2" t="s">
        <v>63</v>
      </c>
    </row>
    <row r="190" spans="2:16" ht="19.5" customHeight="1">
      <c r="B190" t="s">
        <v>507</v>
      </c>
      <c r="C190" t="s">
        <v>507</v>
      </c>
      <c r="D190" t="s">
        <v>516</v>
      </c>
      <c r="E190" t="s">
        <v>465</v>
      </c>
      <c r="F190" t="s">
        <v>68</v>
      </c>
      <c r="G190" t="s">
        <v>517</v>
      </c>
      <c r="H190" t="str">
        <f>_xlfn.CONCAT("Scenario: ", C190)</f>
        <v>Scenario: Forward Migration CoS - Legacy MPAN CoS to a MHHS Qualified Supplier - Change of Services (Metering Service + Data Service)</v>
      </c>
      <c r="I190" t="s">
        <v>54</v>
      </c>
      <c r="K190" t="s">
        <v>54</v>
      </c>
      <c r="M190" t="s">
        <v>54</v>
      </c>
      <c r="P190" s="2" t="s">
        <v>63</v>
      </c>
    </row>
    <row r="191" spans="2:16" ht="19.5" customHeight="1">
      <c r="B191" t="s">
        <v>518</v>
      </c>
      <c r="C191" t="s">
        <v>518</v>
      </c>
      <c r="D191" t="s">
        <v>519</v>
      </c>
      <c r="E191" t="s">
        <v>465</v>
      </c>
      <c r="F191" t="s">
        <v>68</v>
      </c>
      <c r="G191" t="s">
        <v>520</v>
      </c>
      <c r="H191" t="str">
        <f>_xlfn.CONCAT("Scenario: ", C191)</f>
        <v>Scenario: Forward Migration CoS - Legacy MPAN CoS to a MHHS Qualified Supplier - Change of Supplier and Agents (Metering Service + Data Service) for Linked Related MPANs</v>
      </c>
      <c r="I191" t="s">
        <v>54</v>
      </c>
      <c r="K191" t="s">
        <v>54</v>
      </c>
      <c r="M191" t="s">
        <v>54</v>
      </c>
      <c r="P191" s="2" t="s">
        <v>63</v>
      </c>
    </row>
    <row r="192" spans="2:16" ht="19.5" customHeight="1">
      <c r="B192" t="s">
        <v>518</v>
      </c>
      <c r="C192" t="s">
        <v>518</v>
      </c>
      <c r="D192" t="s">
        <v>521</v>
      </c>
      <c r="E192" t="s">
        <v>465</v>
      </c>
      <c r="F192" t="s">
        <v>52</v>
      </c>
      <c r="G192" t="s">
        <v>522</v>
      </c>
      <c r="H192" t="str">
        <f>_xlfn.CONCAT("Scenario: ", C192)</f>
        <v>Scenario: Forward Migration CoS - Legacy MPAN CoS to a MHHS Qualified Supplier - Change of Supplier and Agents (Metering Service + Data Service) for Linked Related MPANs</v>
      </c>
      <c r="J192" t="s">
        <v>54</v>
      </c>
      <c r="L192" t="s">
        <v>54</v>
      </c>
      <c r="M192" t="s">
        <v>54</v>
      </c>
      <c r="P192" s="2" t="s">
        <v>63</v>
      </c>
    </row>
    <row r="193" spans="1:16" ht="19.5" customHeight="1">
      <c r="B193" t="s">
        <v>518</v>
      </c>
      <c r="C193" t="s">
        <v>518</v>
      </c>
      <c r="D193" t="s">
        <v>523</v>
      </c>
      <c r="E193" t="s">
        <v>465</v>
      </c>
      <c r="F193" t="s">
        <v>52</v>
      </c>
      <c r="G193" t="s">
        <v>524</v>
      </c>
      <c r="H193" t="str">
        <f>_xlfn.CONCAT("Scenario: ", C193)</f>
        <v>Scenario: Forward Migration CoS - Legacy MPAN CoS to a MHHS Qualified Supplier - Change of Supplier and Agents (Metering Service + Data Service) for Linked Related MPANs</v>
      </c>
      <c r="J193" t="s">
        <v>54</v>
      </c>
      <c r="L193" t="s">
        <v>54</v>
      </c>
      <c r="M193" t="s">
        <v>54</v>
      </c>
      <c r="P193" s="2" t="s">
        <v>63</v>
      </c>
    </row>
    <row r="194" spans="1:16" ht="19.5" customHeight="1">
      <c r="B194" t="s">
        <v>518</v>
      </c>
      <c r="C194" t="s">
        <v>518</v>
      </c>
      <c r="D194" t="s">
        <v>525</v>
      </c>
      <c r="E194" t="s">
        <v>465</v>
      </c>
      <c r="F194" t="s">
        <v>68</v>
      </c>
      <c r="G194" t="s">
        <v>526</v>
      </c>
      <c r="H194" t="str">
        <f>_xlfn.CONCAT("Scenario: ", C194)</f>
        <v>Scenario: Forward Migration CoS - Legacy MPAN CoS to a MHHS Qualified Supplier - Change of Supplier and Agents (Metering Service + Data Service) for Linked Related MPANs</v>
      </c>
      <c r="I194" t="s">
        <v>54</v>
      </c>
      <c r="K194" t="s">
        <v>54</v>
      </c>
      <c r="M194" t="s">
        <v>54</v>
      </c>
      <c r="P194" s="2" t="s">
        <v>63</v>
      </c>
    </row>
    <row r="195" spans="1:16" ht="19.5" customHeight="1">
      <c r="B195" t="s">
        <v>518</v>
      </c>
      <c r="C195" t="s">
        <v>518</v>
      </c>
      <c r="D195" t="s">
        <v>527</v>
      </c>
      <c r="E195" t="s">
        <v>465</v>
      </c>
      <c r="F195" t="s">
        <v>68</v>
      </c>
      <c r="G195" t="s">
        <v>528</v>
      </c>
      <c r="H195" t="str">
        <f>_xlfn.CONCAT("Scenario: ", C195)</f>
        <v>Scenario: Forward Migration CoS - Legacy MPAN CoS to a MHHS Qualified Supplier - Change of Supplier and Agents (Metering Service + Data Service) for Linked Related MPANs</v>
      </c>
      <c r="I195" t="s">
        <v>54</v>
      </c>
      <c r="K195" t="s">
        <v>54</v>
      </c>
      <c r="M195" t="s">
        <v>54</v>
      </c>
      <c r="P195" s="2" t="s">
        <v>63</v>
      </c>
    </row>
    <row r="196" spans="1:16" ht="19.5" customHeight="1">
      <c r="B196" t="s">
        <v>529</v>
      </c>
      <c r="C196" t="s">
        <v>530</v>
      </c>
      <c r="D196" t="s">
        <v>531</v>
      </c>
      <c r="E196" t="s">
        <v>465</v>
      </c>
      <c r="F196" t="s">
        <v>81</v>
      </c>
      <c r="G196" t="s">
        <v>532</v>
      </c>
      <c r="H196" t="str">
        <f>_xlfn.CONCAT("Scenario: ", C196)</f>
        <v>Scenario: Forward Migration CoS - Legacy MPAN CoS to a MHHS Qualified Supplier - Change of Supplier with Change of Services (Metering Service + Data Service) - Unmetered</v>
      </c>
      <c r="M196" t="s">
        <v>54</v>
      </c>
      <c r="N196" t="s">
        <v>54</v>
      </c>
      <c r="P196" s="2" t="s">
        <v>63</v>
      </c>
    </row>
    <row r="197" spans="1:16" ht="19.5" customHeight="1">
      <c r="B197" t="s">
        <v>533</v>
      </c>
      <c r="C197" t="s">
        <v>533</v>
      </c>
      <c r="D197" t="s">
        <v>534</v>
      </c>
      <c r="E197" t="s">
        <v>465</v>
      </c>
      <c r="F197" t="s">
        <v>68</v>
      </c>
      <c r="G197" t="s">
        <v>535</v>
      </c>
      <c r="H197" t="str">
        <f>_xlfn.CONCAT("Scenario: ", C197)</f>
        <v>Scenario: Reverse Migration CoS - MHHS MPAN CoS to a Supplier that is not MHHS Qualified (Legacy MPAN). This includes a Change of Services (Metering Service + Data Service)</v>
      </c>
      <c r="I197" t="s">
        <v>54</v>
      </c>
      <c r="K197" t="s">
        <v>54</v>
      </c>
      <c r="M197" t="s">
        <v>54</v>
      </c>
      <c r="P197" s="2" t="s">
        <v>63</v>
      </c>
    </row>
    <row r="198" spans="1:16" ht="19.5" customHeight="1">
      <c r="B198" t="s">
        <v>536</v>
      </c>
      <c r="C198" t="s">
        <v>536</v>
      </c>
      <c r="D198" t="s">
        <v>537</v>
      </c>
      <c r="E198" t="s">
        <v>465</v>
      </c>
      <c r="F198" t="s">
        <v>68</v>
      </c>
      <c r="G198" t="s">
        <v>538</v>
      </c>
      <c r="H198" t="str">
        <f>_xlfn.CONCAT("Scenario: ", C198)</f>
        <v>Scenario: Reverse Migration CoS of Import/Export or Related MHHS MPANs to a Supplier that is not MHHS Qualified (Legacy MPAN). This includes a Change of Services (Metering Service + Data Service)</v>
      </c>
      <c r="I198" t="s">
        <v>54</v>
      </c>
      <c r="K198" t="s">
        <v>54</v>
      </c>
      <c r="M198" t="s">
        <v>54</v>
      </c>
      <c r="P198" s="2" t="s">
        <v>63</v>
      </c>
    </row>
    <row r="199" spans="1:16" ht="19.5" customHeight="1">
      <c r="B199" t="s">
        <v>536</v>
      </c>
      <c r="C199" t="s">
        <v>536</v>
      </c>
      <c r="D199" t="s">
        <v>539</v>
      </c>
      <c r="E199" t="s">
        <v>465</v>
      </c>
      <c r="F199" t="s">
        <v>52</v>
      </c>
      <c r="G199" t="s">
        <v>540</v>
      </c>
      <c r="H199" t="str">
        <f>_xlfn.CONCAT("Scenario: ", C199)</f>
        <v>Scenario: Reverse Migration CoS of Import/Export or Related MHHS MPANs to a Supplier that is not MHHS Qualified (Legacy MPAN). This includes a Change of Services (Metering Service + Data Service)</v>
      </c>
      <c r="J199" t="s">
        <v>54</v>
      </c>
      <c r="L199" t="s">
        <v>54</v>
      </c>
      <c r="M199" t="s">
        <v>54</v>
      </c>
      <c r="P199" s="2" t="s">
        <v>63</v>
      </c>
    </row>
    <row r="200" spans="1:16" ht="19.5" customHeight="1">
      <c r="B200" t="s">
        <v>536</v>
      </c>
      <c r="C200" t="s">
        <v>536</v>
      </c>
      <c r="D200" t="s">
        <v>541</v>
      </c>
      <c r="E200" t="s">
        <v>465</v>
      </c>
      <c r="F200" t="s">
        <v>68</v>
      </c>
      <c r="G200" t="s">
        <v>542</v>
      </c>
      <c r="H200" t="str">
        <f>_xlfn.CONCAT("Scenario: ", C200)</f>
        <v>Scenario: Reverse Migration CoS of Import/Export or Related MHHS MPANs to a Supplier that is not MHHS Qualified (Legacy MPAN). This includes a Change of Services (Metering Service + Data Service)</v>
      </c>
      <c r="I200" t="s">
        <v>54</v>
      </c>
      <c r="K200" t="s">
        <v>54</v>
      </c>
      <c r="M200" t="s">
        <v>54</v>
      </c>
      <c r="P200" s="2" t="s">
        <v>63</v>
      </c>
    </row>
    <row r="201" spans="1:16" ht="19.5" customHeight="1">
      <c r="B201" t="s">
        <v>533</v>
      </c>
      <c r="C201" t="s">
        <v>533</v>
      </c>
      <c r="D201" t="s">
        <v>543</v>
      </c>
      <c r="E201" t="s">
        <v>465</v>
      </c>
      <c r="F201" t="s">
        <v>68</v>
      </c>
      <c r="G201" t="s">
        <v>544</v>
      </c>
      <c r="H201" t="str">
        <f>_xlfn.CONCAT("Scenario: ", C201)</f>
        <v>Scenario: Reverse Migration CoS - MHHS MPAN CoS to a Supplier that is not MHHS Qualified (Legacy MPAN). This includes a Change of Services (Metering Service + Data Service)</v>
      </c>
      <c r="I201" t="s">
        <v>54</v>
      </c>
      <c r="K201" t="s">
        <v>54</v>
      </c>
      <c r="M201" t="s">
        <v>54</v>
      </c>
      <c r="P201" s="2" t="s">
        <v>63</v>
      </c>
    </row>
    <row r="202" spans="1:16" ht="19.5" customHeight="1">
      <c r="B202" t="s">
        <v>533</v>
      </c>
      <c r="C202" t="s">
        <v>533</v>
      </c>
      <c r="D202" t="s">
        <v>545</v>
      </c>
      <c r="E202" t="s">
        <v>465</v>
      </c>
      <c r="F202" t="s">
        <v>52</v>
      </c>
      <c r="G202" t="s">
        <v>546</v>
      </c>
      <c r="H202" t="str">
        <f>_xlfn.CONCAT("Scenario: ", C202)</f>
        <v>Scenario: Reverse Migration CoS - MHHS MPAN CoS to a Supplier that is not MHHS Qualified (Legacy MPAN). This includes a Change of Services (Metering Service + Data Service)</v>
      </c>
      <c r="J202" t="s">
        <v>54</v>
      </c>
      <c r="L202" t="s">
        <v>54</v>
      </c>
      <c r="M202" t="s">
        <v>54</v>
      </c>
      <c r="P202" s="2" t="s">
        <v>63</v>
      </c>
    </row>
    <row r="203" spans="1:16" ht="19.5" customHeight="1">
      <c r="B203" t="s">
        <v>547</v>
      </c>
      <c r="C203" t="s">
        <v>547</v>
      </c>
      <c r="D203" t="s">
        <v>548</v>
      </c>
      <c r="E203" t="s">
        <v>465</v>
      </c>
      <c r="F203" t="s">
        <v>68</v>
      </c>
      <c r="G203" t="s">
        <v>544</v>
      </c>
      <c r="H203" t="str">
        <f>_xlfn.CONCAT("Scenario: ", C203)</f>
        <v>Scenario: Reverse Migration CoS - MHHS MPAN CoS to a Supplier that is not MHHS Qualified (Legacy MPAN). This includes a Change of Services (Metering Service + Data Service) - Related MPAN</v>
      </c>
      <c r="I203" t="s">
        <v>54</v>
      </c>
      <c r="K203" t="s">
        <v>54</v>
      </c>
      <c r="M203" t="s">
        <v>54</v>
      </c>
      <c r="P203" s="2" t="s">
        <v>63</v>
      </c>
    </row>
    <row r="204" spans="1:16" ht="19.5" customHeight="1">
      <c r="B204" t="s">
        <v>547</v>
      </c>
      <c r="C204" t="s">
        <v>547</v>
      </c>
      <c r="D204" t="s">
        <v>549</v>
      </c>
      <c r="E204" t="s">
        <v>465</v>
      </c>
      <c r="F204" t="s">
        <v>52</v>
      </c>
      <c r="G204" t="s">
        <v>546</v>
      </c>
      <c r="H204" t="str">
        <f>_xlfn.CONCAT("Scenario: ", C204)</f>
        <v>Scenario: Reverse Migration CoS - MHHS MPAN CoS to a Supplier that is not MHHS Qualified (Legacy MPAN). This includes a Change of Services (Metering Service + Data Service) - Related MPAN</v>
      </c>
      <c r="J204" t="s">
        <v>54</v>
      </c>
      <c r="L204" t="s">
        <v>54</v>
      </c>
      <c r="M204" t="s">
        <v>54</v>
      </c>
      <c r="P204" s="2" t="s">
        <v>63</v>
      </c>
    </row>
    <row r="205" spans="1:16" ht="19.5" customHeight="1">
      <c r="B205" t="s">
        <v>547</v>
      </c>
      <c r="C205" t="s">
        <v>547</v>
      </c>
      <c r="D205" t="s">
        <v>550</v>
      </c>
      <c r="E205" t="s">
        <v>465</v>
      </c>
      <c r="F205" t="s">
        <v>68</v>
      </c>
      <c r="G205" t="s">
        <v>535</v>
      </c>
      <c r="H205" t="str">
        <f>_xlfn.CONCAT("Scenario: ", C205)</f>
        <v>Scenario: Reverse Migration CoS - MHHS MPAN CoS to a Supplier that is not MHHS Qualified (Legacy MPAN). This includes a Change of Services (Metering Service + Data Service) - Related MPAN</v>
      </c>
      <c r="I205" t="s">
        <v>54</v>
      </c>
      <c r="K205" t="s">
        <v>54</v>
      </c>
      <c r="M205" t="s">
        <v>54</v>
      </c>
      <c r="P205" s="2" t="s">
        <v>63</v>
      </c>
    </row>
    <row r="206" spans="1:16" ht="19.5" customHeight="1">
      <c r="B206" t="s">
        <v>547</v>
      </c>
      <c r="C206" t="s">
        <v>551</v>
      </c>
      <c r="D206" t="s">
        <v>552</v>
      </c>
      <c r="E206" t="s">
        <v>465</v>
      </c>
      <c r="F206" t="s">
        <v>81</v>
      </c>
      <c r="G206" t="s">
        <v>553</v>
      </c>
      <c r="H206" t="str">
        <f>_xlfn.CONCAT("Scenario: ", C206)</f>
        <v>Scenario: This scenario is for when an Unmetered MPAN has been migrated to the MHHS arrangements by its current supplier and is subsequently lost to a non-MHHS enabled supplier</v>
      </c>
      <c r="M206" t="s">
        <v>54</v>
      </c>
      <c r="N206" t="s">
        <v>54</v>
      </c>
      <c r="P206" s="2" t="s">
        <v>63</v>
      </c>
    </row>
    <row r="207" spans="1:16" ht="19.5" customHeight="1">
      <c r="A207">
        <v>7</v>
      </c>
      <c r="B207" t="s">
        <v>102</v>
      </c>
      <c r="C207" t="s">
        <v>200</v>
      </c>
      <c r="D207" t="s">
        <v>554</v>
      </c>
      <c r="E207" t="s">
        <v>51</v>
      </c>
      <c r="F207" t="s">
        <v>68</v>
      </c>
      <c r="G207" t="s">
        <v>555</v>
      </c>
      <c r="H207" t="str">
        <f>_xlfn.CONCAT("Scenario: ", C207)</f>
        <v>Scenario: SDS Estimation</v>
      </c>
      <c r="K207" t="s">
        <v>54</v>
      </c>
      <c r="O207" t="s">
        <v>56</v>
      </c>
      <c r="P207" s="2" t="s">
        <v>63</v>
      </c>
    </row>
    <row r="208" spans="1:16" ht="19.5" customHeight="1">
      <c r="A208">
        <v>7</v>
      </c>
      <c r="B208" t="s">
        <v>102</v>
      </c>
      <c r="C208" t="s">
        <v>203</v>
      </c>
      <c r="D208" t="s">
        <v>556</v>
      </c>
      <c r="E208" t="s">
        <v>51</v>
      </c>
      <c r="F208" t="s">
        <v>52</v>
      </c>
      <c r="G208" t="s">
        <v>557</v>
      </c>
      <c r="H208" t="str">
        <f>_xlfn.CONCAT("Scenario: ", C208)</f>
        <v>Scenario: ADS Meter Advance Reconcillation</v>
      </c>
      <c r="L208" t="s">
        <v>54</v>
      </c>
      <c r="O208" t="s">
        <v>56</v>
      </c>
      <c r="P208" s="2" t="s">
        <v>63</v>
      </c>
    </row>
    <row r="209" spans="1:16" ht="19.5" customHeight="1">
      <c r="A209">
        <v>7</v>
      </c>
      <c r="B209" t="s">
        <v>102</v>
      </c>
      <c r="C209" t="s">
        <v>203</v>
      </c>
      <c r="D209" t="s">
        <v>558</v>
      </c>
      <c r="E209" t="s">
        <v>51</v>
      </c>
      <c r="F209" t="s">
        <v>52</v>
      </c>
      <c r="G209" t="s">
        <v>559</v>
      </c>
      <c r="H209" t="str">
        <f>_xlfn.CONCAT("Scenario: ", C209)</f>
        <v>Scenario: ADS Meter Advance Reconcillation</v>
      </c>
      <c r="L209" t="s">
        <v>54</v>
      </c>
      <c r="O209" t="s">
        <v>56</v>
      </c>
      <c r="P209" s="2" t="s">
        <v>63</v>
      </c>
    </row>
    <row r="210" spans="1:16" ht="19.5" customHeight="1">
      <c r="A210">
        <v>6</v>
      </c>
      <c r="B210" t="s">
        <v>191</v>
      </c>
      <c r="C210" t="s">
        <v>298</v>
      </c>
      <c r="D210" t="s">
        <v>560</v>
      </c>
      <c r="E210" t="s">
        <v>51</v>
      </c>
      <c r="F210" t="s">
        <v>52</v>
      </c>
      <c r="G210" t="s">
        <v>561</v>
      </c>
      <c r="H210" t="str">
        <f>_xlfn.CONCAT("Scenario: ", C210)</f>
        <v>Scenario: Meter Update - Install Remove Exchange</v>
      </c>
      <c r="J210" t="s">
        <v>54</v>
      </c>
      <c r="O210" t="s">
        <v>56</v>
      </c>
      <c r="P210" s="2" t="s">
        <v>63</v>
      </c>
    </row>
    <row r="211" spans="1:16" ht="19.5" customHeight="1">
      <c r="A211">
        <v>2</v>
      </c>
      <c r="B211" t="s">
        <v>149</v>
      </c>
      <c r="C211" t="s">
        <v>150</v>
      </c>
      <c r="D211" t="s">
        <v>562</v>
      </c>
      <c r="E211" t="s">
        <v>51</v>
      </c>
      <c r="F211" t="s">
        <v>68</v>
      </c>
      <c r="G211" t="s">
        <v>563</v>
      </c>
      <c r="H211" t="str">
        <f>_xlfn.CONCAT("Scenario: ", C211)</f>
        <v>Scenario: Change of Customer Appointment MS</v>
      </c>
      <c r="I211" t="s">
        <v>54</v>
      </c>
      <c r="O211" t="s">
        <v>56</v>
      </c>
      <c r="P211" s="2" t="s">
        <v>63</v>
      </c>
    </row>
    <row r="212" spans="1:16" ht="19.5" customHeight="1">
      <c r="A212">
        <v>2</v>
      </c>
      <c r="B212" t="s">
        <v>149</v>
      </c>
      <c r="C212" t="s">
        <v>150</v>
      </c>
      <c r="D212" t="s">
        <v>564</v>
      </c>
      <c r="E212" t="s">
        <v>51</v>
      </c>
      <c r="F212" t="s">
        <v>52</v>
      </c>
      <c r="G212" t="s">
        <v>565</v>
      </c>
      <c r="H212" t="str">
        <f>_xlfn.CONCAT("Scenario: ", C212)</f>
        <v>Scenario: Change of Customer Appointment MS</v>
      </c>
      <c r="J212" t="s">
        <v>54</v>
      </c>
      <c r="O212" t="s">
        <v>56</v>
      </c>
      <c r="P212" s="2" t="s">
        <v>63</v>
      </c>
    </row>
    <row r="213" spans="1:16" ht="19.5" customHeight="1">
      <c r="A213">
        <v>2</v>
      </c>
      <c r="B213" t="s">
        <v>149</v>
      </c>
      <c r="C213" t="s">
        <v>150</v>
      </c>
      <c r="D213" t="s">
        <v>566</v>
      </c>
      <c r="E213" t="s">
        <v>51</v>
      </c>
      <c r="F213" t="s">
        <v>68</v>
      </c>
      <c r="G213" t="s">
        <v>567</v>
      </c>
      <c r="H213" t="str">
        <f>_xlfn.CONCAT("Scenario: ", C213)</f>
        <v>Scenario: Change of Customer Appointment MS</v>
      </c>
      <c r="I213" t="s">
        <v>54</v>
      </c>
      <c r="O213" t="s">
        <v>56</v>
      </c>
      <c r="P213" s="2" t="s">
        <v>63</v>
      </c>
    </row>
    <row r="214" spans="1:16" ht="19.5" customHeight="1">
      <c r="A214">
        <v>2</v>
      </c>
      <c r="B214" t="s">
        <v>149</v>
      </c>
      <c r="C214" t="s">
        <v>150</v>
      </c>
      <c r="D214" t="s">
        <v>568</v>
      </c>
      <c r="E214" t="s">
        <v>51</v>
      </c>
      <c r="F214" t="s">
        <v>52</v>
      </c>
      <c r="G214" t="s">
        <v>569</v>
      </c>
      <c r="H214" t="str">
        <f>_xlfn.CONCAT("Scenario: ", C214)</f>
        <v>Scenario: Change of Customer Appointment MS</v>
      </c>
      <c r="J214" t="s">
        <v>54</v>
      </c>
      <c r="O214" t="s">
        <v>56</v>
      </c>
      <c r="P214" s="2" t="s">
        <v>63</v>
      </c>
    </row>
    <row r="215" spans="1:16" ht="19.5" customHeight="1">
      <c r="A215">
        <v>2</v>
      </c>
      <c r="B215" t="s">
        <v>167</v>
      </c>
      <c r="C215" t="s">
        <v>162</v>
      </c>
      <c r="D215" t="s">
        <v>570</v>
      </c>
      <c r="E215" t="s">
        <v>51</v>
      </c>
      <c r="F215" t="s">
        <v>68</v>
      </c>
      <c r="G215" t="s">
        <v>571</v>
      </c>
      <c r="H215" t="str">
        <f>_xlfn.CONCAT("Scenario: ", C215)</f>
        <v>Scenario: Change of Customer Appointment DS</v>
      </c>
      <c r="K215" t="s">
        <v>54</v>
      </c>
      <c r="O215" t="s">
        <v>56</v>
      </c>
      <c r="P215" s="2" t="s">
        <v>63</v>
      </c>
    </row>
    <row r="216" spans="1:16" ht="19.5" customHeight="1">
      <c r="A216">
        <v>6</v>
      </c>
      <c r="B216" t="s">
        <v>191</v>
      </c>
      <c r="C216" t="s">
        <v>192</v>
      </c>
      <c r="D216" t="s">
        <v>572</v>
      </c>
      <c r="E216" t="s">
        <v>51</v>
      </c>
      <c r="F216" t="s">
        <v>68</v>
      </c>
      <c r="G216" t="s">
        <v>573</v>
      </c>
      <c r="H216" t="str">
        <f>_xlfn.CONCAT("Scenario: ", C216)</f>
        <v>Scenario: Change of Energisation Status</v>
      </c>
      <c r="I216" t="s">
        <v>54</v>
      </c>
      <c r="K216" t="s">
        <v>54</v>
      </c>
      <c r="M216" t="s">
        <v>54</v>
      </c>
      <c r="O216" t="s">
        <v>56</v>
      </c>
      <c r="P216" s="2" t="s">
        <v>63</v>
      </c>
    </row>
    <row r="217" spans="1:16" ht="19.5" customHeight="1">
      <c r="A217">
        <v>7</v>
      </c>
      <c r="B217" t="s">
        <v>102</v>
      </c>
      <c r="C217" t="s">
        <v>219</v>
      </c>
      <c r="D217" t="s">
        <v>574</v>
      </c>
      <c r="E217" t="s">
        <v>51</v>
      </c>
      <c r="F217" t="s">
        <v>81</v>
      </c>
      <c r="G217" t="s">
        <v>575</v>
      </c>
      <c r="H217" t="str">
        <f>_xlfn.CONCAT("Scenario: ", C217)</f>
        <v>Scenario: UMSDS Consumption Data Calculation and Estimation</v>
      </c>
      <c r="N217" t="s">
        <v>54</v>
      </c>
      <c r="O217" t="s">
        <v>56</v>
      </c>
      <c r="P217" s="2" t="s">
        <v>63</v>
      </c>
    </row>
    <row r="218" spans="1:16" ht="19.5" customHeight="1">
      <c r="A218">
        <v>6</v>
      </c>
      <c r="B218" t="s">
        <v>191</v>
      </c>
      <c r="C218" t="s">
        <v>251</v>
      </c>
      <c r="D218" t="s">
        <v>576</v>
      </c>
      <c r="E218" t="s">
        <v>51</v>
      </c>
      <c r="F218" t="s">
        <v>68</v>
      </c>
      <c r="G218" t="s">
        <v>577</v>
      </c>
      <c r="H218" t="str">
        <f>_xlfn.CONCAT("Scenario: ", C218)</f>
        <v>Scenario: End to end covering: 
Disconnection leading to IF009
Registration de-activation
Auto de-appointment of agents</v>
      </c>
      <c r="M218" t="s">
        <v>54</v>
      </c>
      <c r="O218" t="s">
        <v>56</v>
      </c>
      <c r="P218" s="2" t="s">
        <v>63</v>
      </c>
    </row>
    <row r="219" spans="1:16" ht="19.5" customHeight="1">
      <c r="A219">
        <v>2</v>
      </c>
      <c r="B219" t="s">
        <v>167</v>
      </c>
      <c r="C219" t="s">
        <v>162</v>
      </c>
      <c r="D219" t="s">
        <v>578</v>
      </c>
      <c r="E219" t="s">
        <v>51</v>
      </c>
      <c r="F219" t="s">
        <v>52</v>
      </c>
      <c r="G219" t="s">
        <v>579</v>
      </c>
      <c r="H219" t="str">
        <f>_xlfn.CONCAT("Scenario: ", C219)</f>
        <v>Scenario: Change of Customer Appointment DS</v>
      </c>
      <c r="L219" t="s">
        <v>54</v>
      </c>
      <c r="P219" s="2" t="s">
        <v>63</v>
      </c>
    </row>
    <row r="220" spans="1:16" ht="19.5" customHeight="1">
      <c r="A220">
        <v>2</v>
      </c>
      <c r="B220" t="s">
        <v>149</v>
      </c>
      <c r="C220" t="s">
        <v>371</v>
      </c>
      <c r="D220" t="s">
        <v>580</v>
      </c>
      <c r="E220" t="s">
        <v>51</v>
      </c>
      <c r="F220" t="s">
        <v>68</v>
      </c>
      <c r="G220" t="s">
        <v>581</v>
      </c>
      <c r="H220" t="str">
        <f>_xlfn.CONCAT("Scenario: ", C220)</f>
        <v>Scenario: Import / Export Association Update</v>
      </c>
      <c r="I220" t="s">
        <v>54</v>
      </c>
      <c r="P220" s="2" t="s">
        <v>63</v>
      </c>
    </row>
    <row r="221" spans="1:16" ht="19.5" customHeight="1">
      <c r="A221">
        <v>7</v>
      </c>
      <c r="B221" t="s">
        <v>102</v>
      </c>
      <c r="C221" t="s">
        <v>389</v>
      </c>
      <c r="D221" t="s">
        <v>582</v>
      </c>
      <c r="E221" t="s">
        <v>51</v>
      </c>
      <c r="F221" t="s">
        <v>68</v>
      </c>
      <c r="G221" t="s">
        <v>583</v>
      </c>
      <c r="H221" t="str">
        <f>_xlfn.CONCAT("Scenario: ", C221)</f>
        <v>Scenario: Amendment Invalid Data</v>
      </c>
      <c r="K221" t="s">
        <v>54</v>
      </c>
      <c r="M221" t="s">
        <v>54</v>
      </c>
      <c r="P221" s="2" t="s">
        <v>63</v>
      </c>
    </row>
    <row r="222" spans="1:16" ht="19.5" customHeight="1">
      <c r="A222">
        <v>7</v>
      </c>
      <c r="B222" t="s">
        <v>102</v>
      </c>
      <c r="C222" t="s">
        <v>389</v>
      </c>
      <c r="D222" t="s">
        <v>584</v>
      </c>
      <c r="E222" t="s">
        <v>51</v>
      </c>
      <c r="F222" t="s">
        <v>52</v>
      </c>
      <c r="G222" t="s">
        <v>585</v>
      </c>
      <c r="H222" t="str">
        <f>_xlfn.CONCAT("Scenario: ", C222)</f>
        <v>Scenario: Amendment Invalid Data</v>
      </c>
      <c r="L222" t="s">
        <v>54</v>
      </c>
      <c r="M222" t="s">
        <v>54</v>
      </c>
      <c r="P222" s="2" t="s">
        <v>63</v>
      </c>
    </row>
    <row r="223" spans="1:16" ht="19.5" customHeight="1">
      <c r="A223">
        <v>7</v>
      </c>
      <c r="B223" t="s">
        <v>102</v>
      </c>
      <c r="C223" t="s">
        <v>394</v>
      </c>
      <c r="D223" t="s">
        <v>586</v>
      </c>
      <c r="E223" t="s">
        <v>51</v>
      </c>
      <c r="F223" t="s">
        <v>52</v>
      </c>
      <c r="G223" t="s">
        <v>587</v>
      </c>
      <c r="H223" t="str">
        <f>_xlfn.CONCAT("Scenario: ", C223)</f>
        <v>Scenario: Amendment Trading Dispute</v>
      </c>
      <c r="L223" t="s">
        <v>54</v>
      </c>
      <c r="M223" t="s">
        <v>54</v>
      </c>
      <c r="P223" s="2" t="s">
        <v>63</v>
      </c>
    </row>
    <row r="224" spans="1:16" ht="19.5" customHeight="1">
      <c r="B224" t="s">
        <v>588</v>
      </c>
      <c r="C224" t="s">
        <v>589</v>
      </c>
      <c r="D224" t="s">
        <v>590</v>
      </c>
      <c r="E224" t="s">
        <v>51</v>
      </c>
      <c r="F224" t="s">
        <v>52</v>
      </c>
      <c r="G224" t="s">
        <v>589</v>
      </c>
      <c r="H224" t="str">
        <f>_xlfn.CONCAT("Scenario: ", C224)</f>
        <v>Scenario: Settlement Reports from MDS/VAS/LDSO</v>
      </c>
      <c r="M224" t="s">
        <v>54</v>
      </c>
      <c r="P224" s="2" t="s">
        <v>63</v>
      </c>
    </row>
    <row r="225" spans="1:16" ht="19.5" customHeight="1">
      <c r="B225" t="s">
        <v>102</v>
      </c>
      <c r="C225" t="s">
        <v>591</v>
      </c>
      <c r="D225" t="s">
        <v>592</v>
      </c>
      <c r="E225" t="s">
        <v>51</v>
      </c>
      <c r="F225" t="s">
        <v>81</v>
      </c>
      <c r="G225" t="s">
        <v>591</v>
      </c>
      <c r="H225" t="str">
        <f>_xlfn.CONCAT("Scenario: ", C225)</f>
        <v>Scenario: UMSDS Load Shapes</v>
      </c>
      <c r="N225" t="s">
        <v>54</v>
      </c>
      <c r="P225" s="2" t="s">
        <v>63</v>
      </c>
    </row>
    <row r="226" spans="1:16" ht="19.5" customHeight="1">
      <c r="A226">
        <v>7</v>
      </c>
      <c r="B226" t="s">
        <v>102</v>
      </c>
      <c r="C226" t="s">
        <v>593</v>
      </c>
      <c r="D226" t="s">
        <v>594</v>
      </c>
      <c r="E226" t="s">
        <v>51</v>
      </c>
      <c r="F226" t="s">
        <v>52</v>
      </c>
      <c r="G226" t="s">
        <v>593</v>
      </c>
      <c r="H226" t="str">
        <f>_xlfn.CONCAT("Scenario: ", C226)</f>
        <v>Scenario: Advanced Meter where Check Meter data is missing (Reactive Power)</v>
      </c>
      <c r="L226" t="s">
        <v>54</v>
      </c>
      <c r="P226" s="2" t="s">
        <v>63</v>
      </c>
    </row>
    <row r="227" spans="1:16" ht="19.5" customHeight="1">
      <c r="A227">
        <v>7</v>
      </c>
      <c r="B227" t="s">
        <v>102</v>
      </c>
      <c r="C227" t="s">
        <v>595</v>
      </c>
      <c r="D227" t="s">
        <v>596</v>
      </c>
      <c r="E227" t="s">
        <v>51</v>
      </c>
      <c r="F227" t="s">
        <v>81</v>
      </c>
      <c r="G227" t="s">
        <v>595</v>
      </c>
      <c r="H227" t="str">
        <f>_xlfn.CONCAT("Scenario: ", C227)</f>
        <v>Scenario: UMSDS default consumption data and annual consumption receipt</v>
      </c>
      <c r="N227" t="s">
        <v>54</v>
      </c>
      <c r="P227" s="2" t="s">
        <v>63</v>
      </c>
    </row>
    <row r="228" spans="1:16" ht="19.5" customHeight="1">
      <c r="A228">
        <v>7</v>
      </c>
      <c r="B228" t="s">
        <v>102</v>
      </c>
      <c r="C228" t="s">
        <v>597</v>
      </c>
      <c r="D228" t="s">
        <v>598</v>
      </c>
      <c r="E228" t="s">
        <v>51</v>
      </c>
      <c r="F228" t="s">
        <v>68</v>
      </c>
      <c r="G228" t="s">
        <v>597</v>
      </c>
      <c r="H228" t="str">
        <f>_xlfn.CONCAT("Scenario: ", C228)</f>
        <v>Scenario: SDS default consumption data and annual consumption receipt</v>
      </c>
      <c r="K228" t="s">
        <v>54</v>
      </c>
      <c r="P228" s="2" t="s">
        <v>63</v>
      </c>
    </row>
    <row r="229" spans="1:16" ht="19.5" customHeight="1">
      <c r="A229">
        <v>6</v>
      </c>
      <c r="B229" t="s">
        <v>191</v>
      </c>
      <c r="C229" t="s">
        <v>251</v>
      </c>
      <c r="D229" t="s">
        <v>599</v>
      </c>
      <c r="E229" t="s">
        <v>51</v>
      </c>
      <c r="F229" t="s">
        <v>52</v>
      </c>
      <c r="G229" t="s">
        <v>600</v>
      </c>
      <c r="H229" t="str">
        <f>_xlfn.CONCAT("Scenario: ", C229)</f>
        <v>Scenario: End to end covering: 
Disconnection leading to IF009
Registration de-activation
Auto de-appointment of agents</v>
      </c>
      <c r="M229" t="s">
        <v>54</v>
      </c>
      <c r="O229" t="s">
        <v>56</v>
      </c>
      <c r="P229" s="2" t="s">
        <v>63</v>
      </c>
    </row>
    <row r="230" spans="1:16" ht="19.5" customHeight="1">
      <c r="B230" t="s">
        <v>601</v>
      </c>
      <c r="C230" s="4" t="s">
        <v>602</v>
      </c>
      <c r="D230" t="s">
        <v>603</v>
      </c>
      <c r="E230" t="s">
        <v>51</v>
      </c>
      <c r="F230" t="s">
        <v>52</v>
      </c>
      <c r="G230" s="4" t="s">
        <v>602</v>
      </c>
      <c r="H230" t="str">
        <f>_xlfn.CONCAT("Scenario: ", C230)</f>
        <v>Scenario: Supplier CSS Smoke Test</v>
      </c>
      <c r="M230" t="s">
        <v>54</v>
      </c>
      <c r="P230" s="2" t="s">
        <v>63</v>
      </c>
    </row>
    <row r="231" spans="1:16" ht="19.5" customHeight="1">
      <c r="B231" t="s">
        <v>601</v>
      </c>
      <c r="C231" s="4" t="s">
        <v>604</v>
      </c>
      <c r="D231" t="s">
        <v>605</v>
      </c>
      <c r="E231" t="s">
        <v>51</v>
      </c>
      <c r="F231" t="s">
        <v>52</v>
      </c>
      <c r="G231" s="4" t="s">
        <v>604</v>
      </c>
      <c r="H231" t="str">
        <f>_xlfn.CONCAT("Scenario: ", C231)</f>
        <v>Scenario: Supplier DIP Smoke Test</v>
      </c>
      <c r="M231" t="s">
        <v>54</v>
      </c>
      <c r="P231" s="2" t="s">
        <v>63</v>
      </c>
    </row>
    <row r="232" spans="1:16" ht="19.5" customHeight="1">
      <c r="B232" t="s">
        <v>601</v>
      </c>
      <c r="C232" s="4" t="s">
        <v>606</v>
      </c>
      <c r="D232" t="s">
        <v>607</v>
      </c>
      <c r="E232" t="s">
        <v>51</v>
      </c>
      <c r="F232" t="s">
        <v>52</v>
      </c>
      <c r="G232" s="4" t="s">
        <v>606</v>
      </c>
      <c r="H232" t="str">
        <f>_xlfn.CONCAT("Scenario: ", C232)</f>
        <v>Scenario: Supplier DTN Smoke Test</v>
      </c>
      <c r="M232" t="s">
        <v>54</v>
      </c>
      <c r="P232" s="2" t="s">
        <v>63</v>
      </c>
    </row>
    <row r="233" spans="1:16" ht="19.5" customHeight="1">
      <c r="B233" t="s">
        <v>601</v>
      </c>
      <c r="C233" s="4" t="s">
        <v>608</v>
      </c>
      <c r="D233" t="s">
        <v>609</v>
      </c>
      <c r="E233" t="s">
        <v>51</v>
      </c>
      <c r="F233" t="s">
        <v>52</v>
      </c>
      <c r="G233" s="4" t="s">
        <v>608</v>
      </c>
      <c r="H233" t="str">
        <f>_xlfn.CONCAT("Scenario: ", C233)</f>
        <v>Scenario: MSA DIP Smoke Test</v>
      </c>
      <c r="J233" t="s">
        <v>54</v>
      </c>
      <c r="P233" s="2" t="s">
        <v>63</v>
      </c>
    </row>
    <row r="234" spans="1:16" ht="19.5" customHeight="1">
      <c r="B234" t="s">
        <v>601</v>
      </c>
      <c r="C234" s="4" t="s">
        <v>610</v>
      </c>
      <c r="D234" t="s">
        <v>611</v>
      </c>
      <c r="E234" t="s">
        <v>51</v>
      </c>
      <c r="F234" t="s">
        <v>52</v>
      </c>
      <c r="G234" s="4" t="s">
        <v>610</v>
      </c>
      <c r="H234" t="str">
        <f>_xlfn.CONCAT("Scenario: ", C234)</f>
        <v>Scenario: MSA DTN Smoke Test</v>
      </c>
      <c r="J234" t="s">
        <v>54</v>
      </c>
      <c r="P234" s="2" t="s">
        <v>63</v>
      </c>
    </row>
    <row r="235" spans="1:16" ht="19.5" customHeight="1">
      <c r="B235" t="s">
        <v>601</v>
      </c>
      <c r="C235" s="4" t="s">
        <v>612</v>
      </c>
      <c r="D235" t="s">
        <v>613</v>
      </c>
      <c r="E235" t="s">
        <v>51</v>
      </c>
      <c r="F235" t="s">
        <v>68</v>
      </c>
      <c r="G235" s="4" t="s">
        <v>612</v>
      </c>
      <c r="H235" t="str">
        <f>_xlfn.CONCAT("Scenario: ", C235)</f>
        <v>Scenario: MSS DIP Smoke Test</v>
      </c>
      <c r="I235" t="s">
        <v>54</v>
      </c>
      <c r="P235" s="2" t="s">
        <v>63</v>
      </c>
    </row>
    <row r="236" spans="1:16" ht="19.5" customHeight="1">
      <c r="B236" t="s">
        <v>601</v>
      </c>
      <c r="C236" s="4" t="s">
        <v>614</v>
      </c>
      <c r="D236" t="s">
        <v>615</v>
      </c>
      <c r="E236" t="s">
        <v>51</v>
      </c>
      <c r="F236" t="s">
        <v>68</v>
      </c>
      <c r="G236" s="4" t="s">
        <v>614</v>
      </c>
      <c r="H236" t="str">
        <f>_xlfn.CONCAT("Scenario: ", C236)</f>
        <v>Scenario: MSS DTN Smoke Test</v>
      </c>
      <c r="I236" t="s">
        <v>54</v>
      </c>
      <c r="P236" s="2" t="s">
        <v>63</v>
      </c>
    </row>
    <row r="237" spans="1:16" ht="19.5" customHeight="1">
      <c r="B237" t="s">
        <v>601</v>
      </c>
      <c r="C237" s="4" t="s">
        <v>616</v>
      </c>
      <c r="D237" t="s">
        <v>617</v>
      </c>
      <c r="E237" t="s">
        <v>51</v>
      </c>
      <c r="F237" t="s">
        <v>52</v>
      </c>
      <c r="G237" s="4" t="s">
        <v>616</v>
      </c>
      <c r="H237" t="str">
        <f>_xlfn.CONCAT("Scenario: ", C237)</f>
        <v>Scenario: ADS DIP Smoke Test</v>
      </c>
      <c r="L237" t="s">
        <v>54</v>
      </c>
      <c r="P237" s="2" t="s">
        <v>63</v>
      </c>
    </row>
    <row r="238" spans="1:16" ht="19.5" customHeight="1">
      <c r="B238" t="s">
        <v>601</v>
      </c>
      <c r="C238" s="4" t="s">
        <v>618</v>
      </c>
      <c r="D238" t="s">
        <v>619</v>
      </c>
      <c r="E238" t="s">
        <v>51</v>
      </c>
      <c r="F238" t="s">
        <v>52</v>
      </c>
      <c r="G238" s="4" t="s">
        <v>618</v>
      </c>
      <c r="H238" t="str">
        <f>_xlfn.CONCAT("Scenario: ", C238)</f>
        <v>Scenario: ADS DTN Smoke Test</v>
      </c>
      <c r="L238" t="s">
        <v>54</v>
      </c>
      <c r="P238" s="2" t="s">
        <v>63</v>
      </c>
    </row>
    <row r="239" spans="1:16" ht="19.5" customHeight="1">
      <c r="B239" t="s">
        <v>601</v>
      </c>
      <c r="C239" s="4" t="s">
        <v>620</v>
      </c>
      <c r="D239" t="s">
        <v>621</v>
      </c>
      <c r="E239" t="s">
        <v>51</v>
      </c>
      <c r="F239" t="s">
        <v>68</v>
      </c>
      <c r="G239" s="4" t="s">
        <v>620</v>
      </c>
      <c r="H239" t="str">
        <f>_xlfn.CONCAT("Scenario: ", C239)</f>
        <v>Scenario: SDS DIP Smoke Test</v>
      </c>
      <c r="K239" t="s">
        <v>54</v>
      </c>
      <c r="P239" s="2" t="s">
        <v>63</v>
      </c>
    </row>
    <row r="240" spans="1:16" ht="19.5" customHeight="1">
      <c r="B240" t="s">
        <v>601</v>
      </c>
      <c r="C240" s="4" t="s">
        <v>622</v>
      </c>
      <c r="D240" t="s">
        <v>623</v>
      </c>
      <c r="E240" t="s">
        <v>51</v>
      </c>
      <c r="F240" t="s">
        <v>68</v>
      </c>
      <c r="G240" s="4" t="s">
        <v>622</v>
      </c>
      <c r="H240" t="str">
        <f>_xlfn.CONCAT("Scenario: ", C240)</f>
        <v>Scenario: SDS DTN Smoke Test</v>
      </c>
      <c r="K240" t="s">
        <v>54</v>
      </c>
      <c r="P240" s="2" t="s">
        <v>63</v>
      </c>
    </row>
    <row r="241" spans="1:16" ht="19.5" customHeight="1">
      <c r="B241" t="s">
        <v>601</v>
      </c>
      <c r="C241" s="4" t="s">
        <v>624</v>
      </c>
      <c r="D241" t="s">
        <v>625</v>
      </c>
      <c r="E241" t="s">
        <v>51</v>
      </c>
      <c r="F241" t="s">
        <v>81</v>
      </c>
      <c r="G241" s="4" t="s">
        <v>624</v>
      </c>
      <c r="H241" t="str">
        <f>_xlfn.CONCAT("Scenario: ", C241)</f>
        <v>Scenario: UMSDS DTN Smoke Test</v>
      </c>
      <c r="N241" t="s">
        <v>54</v>
      </c>
      <c r="P241" s="2" t="s">
        <v>63</v>
      </c>
    </row>
    <row r="242" spans="1:16" ht="19.5" customHeight="1">
      <c r="B242" t="s">
        <v>601</v>
      </c>
      <c r="C242" s="4" t="s">
        <v>626</v>
      </c>
      <c r="D242" t="s">
        <v>627</v>
      </c>
      <c r="E242" t="s">
        <v>51</v>
      </c>
      <c r="F242" t="s">
        <v>81</v>
      </c>
      <c r="G242" s="4" t="s">
        <v>626</v>
      </c>
      <c r="H242" t="str">
        <f>_xlfn.CONCAT("Scenario: ", C242)</f>
        <v>Scenario: UMSDS DIP Smoke Test</v>
      </c>
      <c r="N242" t="s">
        <v>54</v>
      </c>
      <c r="P242" s="2" t="s">
        <v>63</v>
      </c>
    </row>
    <row r="243" spans="1:16" ht="19.5" customHeight="1">
      <c r="B243" t="s">
        <v>473</v>
      </c>
      <c r="C243" t="s">
        <v>463</v>
      </c>
      <c r="D243" t="s">
        <v>628</v>
      </c>
      <c r="E243" t="s">
        <v>465</v>
      </c>
      <c r="F243" t="s">
        <v>68</v>
      </c>
      <c r="G243" t="s">
        <v>629</v>
      </c>
      <c r="H243" t="str">
        <f>_xlfn.CONCAT("Scenario: ", C243)</f>
        <v>Scenario: Forward Migration CoA - Legacy MPAN CoA to a MHHS Qualified Supplier - Change of Services (Metering Service + Data Service) for Import/Export MPANs</v>
      </c>
      <c r="I243" t="str">
        <f>IF(ISNA(_xlfn.IFNA(MATCH($D243,#REF!,0),MATCH($D243,#REF!,0))),"",IF(ISNA(MATCH($D243,#REF!,0)),"Y","Y"))</f>
        <v>Y</v>
      </c>
      <c r="J243" t="str">
        <f>IF(ISNA(_xlfn.IFNA(MATCH($D243,#REF!,0),MATCH($D243,#REF!,0))),"",IF(ISNA(MATCH($D243,#REF!,0)),"Y","Y"))</f>
        <v>Y</v>
      </c>
      <c r="K243" t="str">
        <f>IF(ISNA(_xlfn.IFNA(MATCH($D243,#REF!,0),MATCH($D243,#REF!,0))),"",IF(ISNA(MATCH($D243,#REF!,0)),"Y","Y"))</f>
        <v>Y</v>
      </c>
      <c r="L243" t="str">
        <f>IF(ISNA(_xlfn.IFNA(MATCH($D243,#REF!,0),MATCH($D243,#REF!,0))),"",IF(ISNA(MATCH($D243,#REF!,0)),"Y","Y"))</f>
        <v>Y</v>
      </c>
      <c r="M243" t="str">
        <f>IF(ISNA(_xlfn.IFNA(MATCH($D243,#REF!,0),MATCH($D243,#REF!,0))),"",IF(ISNA(MATCH($D243,#REF!,0)),"Y","Y"))</f>
        <v>Y</v>
      </c>
      <c r="N243" t="str">
        <f>IF(ISNA(_xlfn.IFNA(MATCH($D243,#REF!,0),MATCH($D243,#REF!,0))),"",IF(ISNA(MATCH($D243,#REF!,0)),"Y","Y"))</f>
        <v>Y</v>
      </c>
      <c r="O243" t="str">
        <f>IF(ISNA(MATCH($D243,#REF!,0)),"","Y")</f>
        <v>Y</v>
      </c>
      <c r="P243" s="2" t="s">
        <v>63</v>
      </c>
    </row>
    <row r="244" spans="1:16" ht="19.5" customHeight="1">
      <c r="B244" t="s">
        <v>473</v>
      </c>
      <c r="C244" t="s">
        <v>473</v>
      </c>
      <c r="D244" t="s">
        <v>630</v>
      </c>
      <c r="E244" t="s">
        <v>465</v>
      </c>
      <c r="F244" t="s">
        <v>631</v>
      </c>
      <c r="G244" t="s">
        <v>632</v>
      </c>
      <c r="H244" t="str">
        <f>_xlfn.CONCAT("Scenario: ", C244)</f>
        <v>Scenario: Forward Migration CoA - Legacy MPAN CoA to a MHHS Qualified Supplier - Change of Services (Metering Service + Data Service)</v>
      </c>
      <c r="I244" t="str">
        <f>IF(ISNA(_xlfn.IFNA(MATCH($D244,#REF!,0),MATCH($D244,#REF!,0))),"",IF(ISNA(MATCH($D244,#REF!,0)),"Y","Y"))</f>
        <v>Y</v>
      </c>
      <c r="J244" t="str">
        <f>IF(ISNA(_xlfn.IFNA(MATCH($D244,#REF!,0),MATCH($D244,#REF!,0))),"",IF(ISNA(MATCH($D244,#REF!,0)),"Y","Y"))</f>
        <v>Y</v>
      </c>
      <c r="K244" t="str">
        <f>IF(ISNA(_xlfn.IFNA(MATCH($D244,#REF!,0),MATCH($D244,#REF!,0))),"",IF(ISNA(MATCH($D244,#REF!,0)),"Y","Y"))</f>
        <v>Y</v>
      </c>
      <c r="L244" t="str">
        <f>IF(ISNA(_xlfn.IFNA(MATCH($D244,#REF!,0),MATCH($D244,#REF!,0))),"",IF(ISNA(MATCH($D244,#REF!,0)),"Y","Y"))</f>
        <v>Y</v>
      </c>
      <c r="M244" t="str">
        <f>IF(ISNA(_xlfn.IFNA(MATCH($D244,#REF!,0),MATCH($D244,#REF!,0))),"",IF(ISNA(MATCH($D244,#REF!,0)),"Y","Y"))</f>
        <v>Y</v>
      </c>
      <c r="N244" t="str">
        <f>IF(ISNA(_xlfn.IFNA(MATCH($D244,#REF!,0),MATCH($D244,#REF!,0))),"",IF(ISNA(MATCH($D244,#REF!,0)),"Y","Y"))</f>
        <v>Y</v>
      </c>
      <c r="O244" t="str">
        <f>IF(ISNA(MATCH($D244,#REF!,0)),"","Y")</f>
        <v>Y</v>
      </c>
      <c r="P244" s="2" t="s">
        <v>63</v>
      </c>
    </row>
    <row r="245" spans="1:16" ht="19.5" customHeight="1">
      <c r="B245" t="s">
        <v>463</v>
      </c>
      <c r="C245" t="s">
        <v>463</v>
      </c>
      <c r="D245" t="s">
        <v>633</v>
      </c>
      <c r="E245" t="s">
        <v>465</v>
      </c>
      <c r="F245" t="s">
        <v>52</v>
      </c>
      <c r="G245" t="s">
        <v>634</v>
      </c>
      <c r="H245" t="str">
        <f>_xlfn.CONCAT("Scenario: ", C245)</f>
        <v>Scenario: Forward Migration CoA - Legacy MPAN CoA to a MHHS Qualified Supplier - Change of Services (Metering Service + Data Service) for Import/Export MPANs</v>
      </c>
      <c r="I245" t="str">
        <f>IF(ISNA(_xlfn.IFNA(MATCH($D245,#REF!,0),MATCH($D245,#REF!,0))),"",IF(ISNA(MATCH($D245,#REF!,0)),"Y","Y"))</f>
        <v>Y</v>
      </c>
      <c r="J245" t="str">
        <f>IF(ISNA(_xlfn.IFNA(MATCH($D245,#REF!,0),MATCH($D245,#REF!,0))),"",IF(ISNA(MATCH($D245,#REF!,0)),"Y","Y"))</f>
        <v>Y</v>
      </c>
      <c r="K245" t="str">
        <f>IF(ISNA(_xlfn.IFNA(MATCH($D245,#REF!,0),MATCH($D245,#REF!,0))),"",IF(ISNA(MATCH($D245,#REF!,0)),"Y","Y"))</f>
        <v>Y</v>
      </c>
      <c r="L245" t="str">
        <f>IF(ISNA(_xlfn.IFNA(MATCH($D245,#REF!,0),MATCH($D245,#REF!,0))),"",IF(ISNA(MATCH($D245,#REF!,0)),"Y","Y"))</f>
        <v>Y</v>
      </c>
      <c r="M245" t="str">
        <f>IF(ISNA(_xlfn.IFNA(MATCH($D245,#REF!,0),MATCH($D245,#REF!,0))),"",IF(ISNA(MATCH($D245,#REF!,0)),"Y","Y"))</f>
        <v>Y</v>
      </c>
      <c r="N245" t="str">
        <f>IF(ISNA(_xlfn.IFNA(MATCH($D245,#REF!,0),MATCH($D245,#REF!,0))),"",IF(ISNA(MATCH($D245,#REF!,0)),"Y","Y"))</f>
        <v>Y</v>
      </c>
      <c r="O245" t="str">
        <f>IF(ISNA(MATCH($D245,#REF!,0)),"","Y")</f>
        <v>Y</v>
      </c>
      <c r="P245" s="2" t="s">
        <v>63</v>
      </c>
    </row>
    <row r="246" spans="1:16" ht="19.5" customHeight="1">
      <c r="B246" t="s">
        <v>463</v>
      </c>
      <c r="C246" t="s">
        <v>463</v>
      </c>
      <c r="D246" t="s">
        <v>635</v>
      </c>
      <c r="E246" t="s">
        <v>465</v>
      </c>
      <c r="F246" t="s">
        <v>68</v>
      </c>
      <c r="G246" t="s">
        <v>636</v>
      </c>
      <c r="H246" t="s">
        <v>637</v>
      </c>
      <c r="I246" t="s">
        <v>56</v>
      </c>
      <c r="J246" t="s">
        <v>56</v>
      </c>
      <c r="K246" t="s">
        <v>54</v>
      </c>
      <c r="L246" t="s">
        <v>56</v>
      </c>
      <c r="M246" t="s">
        <v>56</v>
      </c>
      <c r="N246" t="s">
        <v>56</v>
      </c>
      <c r="O246" t="s">
        <v>56</v>
      </c>
      <c r="P246" s="2" t="s">
        <v>63</v>
      </c>
    </row>
    <row r="247" spans="1:16" ht="19.5" customHeight="1">
      <c r="B247" t="s">
        <v>463</v>
      </c>
      <c r="C247" t="s">
        <v>463</v>
      </c>
      <c r="D247" t="s">
        <v>638</v>
      </c>
      <c r="E247" t="s">
        <v>465</v>
      </c>
      <c r="F247" t="s">
        <v>52</v>
      </c>
      <c r="G247" t="s">
        <v>639</v>
      </c>
      <c r="H247" t="s">
        <v>637</v>
      </c>
      <c r="I247" t="s">
        <v>56</v>
      </c>
      <c r="J247" t="s">
        <v>56</v>
      </c>
      <c r="K247" t="s">
        <v>56</v>
      </c>
      <c r="L247" t="s">
        <v>54</v>
      </c>
      <c r="M247" t="s">
        <v>56</v>
      </c>
      <c r="N247" t="s">
        <v>56</v>
      </c>
      <c r="O247" t="s">
        <v>56</v>
      </c>
      <c r="P247" s="2" t="s">
        <v>63</v>
      </c>
    </row>
    <row r="248" spans="1:16" ht="19.5" customHeight="1">
      <c r="B248" t="s">
        <v>463</v>
      </c>
      <c r="C248" t="s">
        <v>463</v>
      </c>
      <c r="D248" t="s">
        <v>640</v>
      </c>
      <c r="E248" t="s">
        <v>465</v>
      </c>
      <c r="F248" t="s">
        <v>68</v>
      </c>
      <c r="G248" t="s">
        <v>641</v>
      </c>
      <c r="H248" t="s">
        <v>637</v>
      </c>
      <c r="I248" t="s">
        <v>54</v>
      </c>
      <c r="J248" t="s">
        <v>56</v>
      </c>
      <c r="K248" t="s">
        <v>56</v>
      </c>
      <c r="L248" t="s">
        <v>56</v>
      </c>
      <c r="M248" t="s">
        <v>56</v>
      </c>
      <c r="N248" t="s">
        <v>56</v>
      </c>
      <c r="O248" t="s">
        <v>56</v>
      </c>
      <c r="P248" s="2" t="s">
        <v>63</v>
      </c>
    </row>
    <row r="249" spans="1:16" ht="19.5" customHeight="1">
      <c r="B249" t="s">
        <v>473</v>
      </c>
      <c r="C249" t="s">
        <v>473</v>
      </c>
      <c r="D249" t="s">
        <v>642</v>
      </c>
      <c r="E249" t="s">
        <v>465</v>
      </c>
      <c r="F249" t="s">
        <v>631</v>
      </c>
      <c r="G249" t="s">
        <v>643</v>
      </c>
      <c r="H249" t="s">
        <v>644</v>
      </c>
      <c r="I249" t="s">
        <v>54</v>
      </c>
      <c r="J249" t="s">
        <v>56</v>
      </c>
      <c r="K249" t="s">
        <v>56</v>
      </c>
      <c r="L249" t="s">
        <v>56</v>
      </c>
      <c r="M249" t="s">
        <v>56</v>
      </c>
      <c r="N249" t="s">
        <v>56</v>
      </c>
      <c r="O249" t="s">
        <v>56</v>
      </c>
      <c r="P249" s="2" t="s">
        <v>63</v>
      </c>
    </row>
    <row r="250" spans="1:16" ht="19.5" customHeight="1">
      <c r="B250" t="s">
        <v>463</v>
      </c>
      <c r="C250" t="s">
        <v>463</v>
      </c>
      <c r="D250" t="s">
        <v>645</v>
      </c>
      <c r="E250" t="s">
        <v>465</v>
      </c>
      <c r="F250" t="s">
        <v>52</v>
      </c>
      <c r="G250" t="s">
        <v>646</v>
      </c>
      <c r="H250" t="s">
        <v>637</v>
      </c>
      <c r="I250" t="s">
        <v>56</v>
      </c>
      <c r="J250" t="s">
        <v>54</v>
      </c>
      <c r="K250" t="s">
        <v>56</v>
      </c>
      <c r="L250" t="s">
        <v>56</v>
      </c>
      <c r="M250" t="s">
        <v>56</v>
      </c>
      <c r="N250" t="s">
        <v>56</v>
      </c>
      <c r="O250" t="s">
        <v>56</v>
      </c>
      <c r="P250" s="2" t="s">
        <v>63</v>
      </c>
    </row>
    <row r="251" spans="1:16" ht="19.5" customHeight="1">
      <c r="B251" t="s">
        <v>463</v>
      </c>
      <c r="C251" t="s">
        <v>463</v>
      </c>
      <c r="D251" t="s">
        <v>647</v>
      </c>
      <c r="E251" t="s">
        <v>465</v>
      </c>
      <c r="F251" t="s">
        <v>68</v>
      </c>
      <c r="G251" t="s">
        <v>648</v>
      </c>
      <c r="H251" t="s">
        <v>637</v>
      </c>
      <c r="I251" t="s">
        <v>56</v>
      </c>
      <c r="J251" t="s">
        <v>56</v>
      </c>
      <c r="K251" t="s">
        <v>56</v>
      </c>
      <c r="L251" t="s">
        <v>56</v>
      </c>
      <c r="M251" t="s">
        <v>54</v>
      </c>
      <c r="N251" t="s">
        <v>56</v>
      </c>
      <c r="O251" t="s">
        <v>56</v>
      </c>
      <c r="P251" s="2" t="s">
        <v>63</v>
      </c>
    </row>
    <row r="252" spans="1:16" ht="19.5" customHeight="1">
      <c r="B252" t="s">
        <v>463</v>
      </c>
      <c r="C252" t="s">
        <v>463</v>
      </c>
      <c r="D252" t="s">
        <v>649</v>
      </c>
      <c r="E252" t="s">
        <v>465</v>
      </c>
      <c r="F252" t="s">
        <v>52</v>
      </c>
      <c r="G252" t="s">
        <v>650</v>
      </c>
      <c r="H252" t="s">
        <v>637</v>
      </c>
      <c r="I252" t="s">
        <v>56</v>
      </c>
      <c r="J252" t="s">
        <v>56</v>
      </c>
      <c r="K252" t="s">
        <v>56</v>
      </c>
      <c r="L252" t="s">
        <v>56</v>
      </c>
      <c r="M252" t="s">
        <v>54</v>
      </c>
      <c r="N252" t="s">
        <v>56</v>
      </c>
      <c r="O252" t="s">
        <v>56</v>
      </c>
      <c r="P252" s="2" t="s">
        <v>63</v>
      </c>
    </row>
    <row r="253" spans="1:16" ht="19.5" customHeight="1">
      <c r="B253" t="s">
        <v>473</v>
      </c>
      <c r="C253" t="s">
        <v>473</v>
      </c>
      <c r="D253" t="s">
        <v>651</v>
      </c>
      <c r="E253" t="s">
        <v>465</v>
      </c>
      <c r="F253" t="s">
        <v>52</v>
      </c>
      <c r="G253" t="s">
        <v>652</v>
      </c>
      <c r="H253" t="s">
        <v>644</v>
      </c>
      <c r="I253" t="s">
        <v>56</v>
      </c>
      <c r="J253" t="s">
        <v>54</v>
      </c>
      <c r="K253" t="s">
        <v>56</v>
      </c>
      <c r="L253" t="s">
        <v>54</v>
      </c>
      <c r="M253" t="s">
        <v>54</v>
      </c>
      <c r="N253" t="s">
        <v>56</v>
      </c>
      <c r="O253" t="s">
        <v>56</v>
      </c>
      <c r="P253" s="2" t="s">
        <v>63</v>
      </c>
    </row>
    <row r="254" spans="1:16" ht="19.5" customHeight="1">
      <c r="B254" t="s">
        <v>473</v>
      </c>
      <c r="C254" t="s">
        <v>473</v>
      </c>
      <c r="D254" t="s">
        <v>653</v>
      </c>
      <c r="E254" t="s">
        <v>465</v>
      </c>
      <c r="F254" t="s">
        <v>68</v>
      </c>
      <c r="G254" t="s">
        <v>654</v>
      </c>
      <c r="H254" t="s">
        <v>644</v>
      </c>
      <c r="I254" t="s">
        <v>54</v>
      </c>
      <c r="J254" t="s">
        <v>56</v>
      </c>
      <c r="K254" t="s">
        <v>54</v>
      </c>
      <c r="L254" t="s">
        <v>56</v>
      </c>
      <c r="M254" t="s">
        <v>54</v>
      </c>
      <c r="N254" t="s">
        <v>56</v>
      </c>
      <c r="O254" t="s">
        <v>56</v>
      </c>
      <c r="P254" s="2" t="s">
        <v>63</v>
      </c>
    </row>
    <row r="255" spans="1:16" ht="19.5" customHeight="1">
      <c r="B255" t="s">
        <v>473</v>
      </c>
      <c r="C255" t="s">
        <v>473</v>
      </c>
      <c r="D255" t="s">
        <v>655</v>
      </c>
      <c r="E255" t="s">
        <v>465</v>
      </c>
      <c r="F255" t="s">
        <v>52</v>
      </c>
      <c r="G255" t="s">
        <v>656</v>
      </c>
      <c r="H255" t="s">
        <v>644</v>
      </c>
      <c r="I255" t="s">
        <v>56</v>
      </c>
      <c r="J255" t="s">
        <v>56</v>
      </c>
      <c r="K255" t="s">
        <v>56</v>
      </c>
      <c r="L255" t="s">
        <v>54</v>
      </c>
      <c r="M255" t="s">
        <v>56</v>
      </c>
      <c r="N255" t="s">
        <v>56</v>
      </c>
      <c r="O255" t="s">
        <v>56</v>
      </c>
      <c r="P255" s="2" t="s">
        <v>63</v>
      </c>
    </row>
    <row r="256" spans="1:16" ht="19.5" customHeight="1">
      <c r="A256" t="s">
        <v>657</v>
      </c>
      <c r="B256" t="s">
        <v>473</v>
      </c>
      <c r="C256" t="s">
        <v>473</v>
      </c>
      <c r="D256" t="s">
        <v>658</v>
      </c>
      <c r="E256" t="s">
        <v>465</v>
      </c>
      <c r="F256" t="s">
        <v>68</v>
      </c>
      <c r="G256" t="s">
        <v>659</v>
      </c>
      <c r="H256" t="s">
        <v>644</v>
      </c>
      <c r="I256" t="s">
        <v>56</v>
      </c>
      <c r="J256" t="s">
        <v>56</v>
      </c>
      <c r="K256" t="s">
        <v>54</v>
      </c>
      <c r="L256" t="s">
        <v>56</v>
      </c>
      <c r="M256" t="s">
        <v>56</v>
      </c>
      <c r="N256" t="s">
        <v>56</v>
      </c>
      <c r="O256" t="s">
        <v>56</v>
      </c>
      <c r="P256" s="2" t="s">
        <v>63</v>
      </c>
    </row>
    <row r="257" spans="1:16" ht="19.5" customHeight="1">
      <c r="A257" t="s">
        <v>657</v>
      </c>
      <c r="B257" t="s">
        <v>473</v>
      </c>
      <c r="C257" t="s">
        <v>473</v>
      </c>
      <c r="D257" t="s">
        <v>660</v>
      </c>
      <c r="E257" t="s">
        <v>465</v>
      </c>
      <c r="F257" t="s">
        <v>52</v>
      </c>
      <c r="G257" t="s">
        <v>661</v>
      </c>
      <c r="H257" t="s">
        <v>644</v>
      </c>
      <c r="I257" t="s">
        <v>56</v>
      </c>
      <c r="J257" t="s">
        <v>54</v>
      </c>
      <c r="K257" t="s">
        <v>56</v>
      </c>
      <c r="L257" t="s">
        <v>56</v>
      </c>
      <c r="M257" t="s">
        <v>56</v>
      </c>
      <c r="N257" t="s">
        <v>56</v>
      </c>
      <c r="O257" t="s">
        <v>56</v>
      </c>
      <c r="P257" s="2" t="s">
        <v>63</v>
      </c>
    </row>
    <row r="258" spans="1:16" ht="19.5" customHeight="1">
      <c r="A258" t="s">
        <v>657</v>
      </c>
      <c r="B258" t="s">
        <v>473</v>
      </c>
      <c r="C258" t="s">
        <v>473</v>
      </c>
      <c r="D258" t="s">
        <v>662</v>
      </c>
      <c r="E258" t="s">
        <v>465</v>
      </c>
      <c r="F258" t="s">
        <v>68</v>
      </c>
      <c r="G258" t="s">
        <v>663</v>
      </c>
      <c r="H258" t="s">
        <v>644</v>
      </c>
      <c r="I258" t="s">
        <v>54</v>
      </c>
      <c r="J258" t="s">
        <v>56</v>
      </c>
      <c r="K258" t="s">
        <v>56</v>
      </c>
      <c r="L258" t="s">
        <v>56</v>
      </c>
      <c r="M258" t="s">
        <v>56</v>
      </c>
      <c r="N258" t="s">
        <v>56</v>
      </c>
      <c r="O258" t="s">
        <v>56</v>
      </c>
      <c r="P258" s="2" t="s">
        <v>63</v>
      </c>
    </row>
    <row r="259" spans="1:16" ht="19.5" customHeight="1">
      <c r="A259" t="s">
        <v>657</v>
      </c>
      <c r="B259" t="s">
        <v>473</v>
      </c>
      <c r="C259" t="s">
        <v>473</v>
      </c>
      <c r="D259" t="s">
        <v>664</v>
      </c>
      <c r="E259" t="s">
        <v>465</v>
      </c>
      <c r="F259" t="s">
        <v>52</v>
      </c>
      <c r="G259" t="s">
        <v>665</v>
      </c>
      <c r="H259" t="s">
        <v>644</v>
      </c>
      <c r="I259" t="s">
        <v>56</v>
      </c>
      <c r="J259" t="s">
        <v>56</v>
      </c>
      <c r="K259" t="s">
        <v>56</v>
      </c>
      <c r="L259" t="s">
        <v>56</v>
      </c>
      <c r="M259" t="s">
        <v>54</v>
      </c>
      <c r="N259" t="s">
        <v>56</v>
      </c>
      <c r="O259" t="s">
        <v>56</v>
      </c>
      <c r="P259" s="2" t="s">
        <v>63</v>
      </c>
    </row>
    <row r="260" spans="1:16" ht="19.5" customHeight="1">
      <c r="A260" t="s">
        <v>657</v>
      </c>
      <c r="B260" t="s">
        <v>473</v>
      </c>
      <c r="C260" t="s">
        <v>473</v>
      </c>
      <c r="D260" t="s">
        <v>666</v>
      </c>
      <c r="E260" t="s">
        <v>465</v>
      </c>
      <c r="F260" t="s">
        <v>68</v>
      </c>
      <c r="G260" t="s">
        <v>667</v>
      </c>
      <c r="H260" t="s">
        <v>644</v>
      </c>
      <c r="I260" t="s">
        <v>56</v>
      </c>
      <c r="J260" t="s">
        <v>56</v>
      </c>
      <c r="K260" t="s">
        <v>56</v>
      </c>
      <c r="L260" t="s">
        <v>56</v>
      </c>
      <c r="M260" t="s">
        <v>54</v>
      </c>
      <c r="N260" t="s">
        <v>56</v>
      </c>
      <c r="O260" t="s">
        <v>56</v>
      </c>
      <c r="P260" s="2" t="s">
        <v>63</v>
      </c>
    </row>
    <row r="261" spans="1:16" ht="19.5" customHeight="1">
      <c r="A261" t="s">
        <v>657</v>
      </c>
      <c r="B261" t="s">
        <v>473</v>
      </c>
      <c r="C261" t="s">
        <v>473</v>
      </c>
      <c r="D261" t="s">
        <v>668</v>
      </c>
      <c r="E261" t="s">
        <v>465</v>
      </c>
      <c r="F261" t="s">
        <v>52</v>
      </c>
      <c r="G261" t="s">
        <v>665</v>
      </c>
      <c r="H261" t="s">
        <v>644</v>
      </c>
      <c r="I261" t="s">
        <v>56</v>
      </c>
      <c r="J261" t="s">
        <v>56</v>
      </c>
      <c r="K261" t="s">
        <v>56</v>
      </c>
      <c r="L261" t="s">
        <v>56</v>
      </c>
      <c r="M261" t="s">
        <v>56</v>
      </c>
      <c r="N261" t="s">
        <v>56</v>
      </c>
      <c r="O261" t="s">
        <v>54</v>
      </c>
      <c r="P261" s="2" t="s">
        <v>63</v>
      </c>
    </row>
    <row r="262" spans="1:16" ht="19.5" customHeight="1">
      <c r="A262" t="s">
        <v>657</v>
      </c>
      <c r="B262" t="s">
        <v>473</v>
      </c>
      <c r="C262" t="s">
        <v>473</v>
      </c>
      <c r="D262" t="s">
        <v>669</v>
      </c>
      <c r="E262" t="s">
        <v>465</v>
      </c>
      <c r="F262" t="s">
        <v>68</v>
      </c>
      <c r="G262" t="s">
        <v>667</v>
      </c>
      <c r="H262" t="s">
        <v>644</v>
      </c>
      <c r="I262" t="s">
        <v>56</v>
      </c>
      <c r="J262" t="s">
        <v>56</v>
      </c>
      <c r="K262" t="s">
        <v>56</v>
      </c>
      <c r="L262" t="s">
        <v>56</v>
      </c>
      <c r="M262" t="s">
        <v>56</v>
      </c>
      <c r="N262" t="s">
        <v>56</v>
      </c>
      <c r="O262" t="s">
        <v>54</v>
      </c>
      <c r="P262" s="2" t="s">
        <v>63</v>
      </c>
    </row>
    <row r="263" spans="1:16" ht="19.5" customHeight="1">
      <c r="B263" t="s">
        <v>473</v>
      </c>
      <c r="C263" t="s">
        <v>670</v>
      </c>
      <c r="D263" t="s">
        <v>671</v>
      </c>
      <c r="E263" t="s">
        <v>465</v>
      </c>
      <c r="F263" t="s">
        <v>52</v>
      </c>
      <c r="G263" t="s">
        <v>672</v>
      </c>
      <c r="H263" t="str">
        <f>_xlfn.CONCAT("Scenario: ", C263)</f>
        <v>Scenario: Advanced Single - Appoint all stubs</v>
      </c>
      <c r="I263" t="str">
        <f>IF(ISNA(_xlfn.IFNA(MATCH($D263,#REF!,0),MATCH($D263,#REF!,0))),"",IF(ISNA(MATCH($D263,#REF!,0)),"Y","Y"))</f>
        <v>Y</v>
      </c>
      <c r="J263" t="str">
        <f>IF(ISNA(_xlfn.IFNA(MATCH($D263,#REF!,0),MATCH($D263,#REF!,0))),"",IF(ISNA(MATCH($D263,#REF!,0)),"Y","Y"))</f>
        <v>Y</v>
      </c>
      <c r="K263" t="str">
        <f>IF(ISNA(_xlfn.IFNA(MATCH($D263,#REF!,0),MATCH($D263,#REF!,0))),"",IF(ISNA(MATCH($D263,#REF!,0)),"Y","Y"))</f>
        <v>Y</v>
      </c>
      <c r="L263" t="str">
        <f>IF(ISNA(_xlfn.IFNA(MATCH($D263,#REF!,0),MATCH($D263,#REF!,0))),"",IF(ISNA(MATCH($D263,#REF!,0)),"Y","Y"))</f>
        <v>Y</v>
      </c>
      <c r="M263" t="str">
        <f>IF(ISNA(_xlfn.IFNA(MATCH($D263,#REF!,0),MATCH($D263,#REF!,0))),"",IF(ISNA(MATCH($D263,#REF!,0)),"Y","Y"))</f>
        <v>Y</v>
      </c>
      <c r="N263" t="str">
        <f>IF(ISNA(_xlfn.IFNA(MATCH($D263,#REF!,0),MATCH($D263,#REF!,0))),"",IF(ISNA(MATCH($D263,#REF!,0)),"Y","Y"))</f>
        <v>Y</v>
      </c>
      <c r="O263" t="str">
        <f>IF(ISNA(MATCH($D263,#REF!,0)),"","Y")</f>
        <v>Y</v>
      </c>
      <c r="P263" s="2" t="s">
        <v>63</v>
      </c>
    </row>
    <row r="264" spans="1:16" ht="19.5" customHeight="1">
      <c r="B264" t="s">
        <v>473</v>
      </c>
      <c r="C264" t="s">
        <v>673</v>
      </c>
      <c r="D264" t="s">
        <v>674</v>
      </c>
      <c r="E264" t="s">
        <v>465</v>
      </c>
      <c r="F264" t="s">
        <v>68</v>
      </c>
      <c r="G264" t="s">
        <v>675</v>
      </c>
      <c r="H264" t="str">
        <f>_xlfn.CONCAT("Scenario: ", C264)</f>
        <v>Scenario: Smart Single - Appoint all stubs</v>
      </c>
      <c r="I264" t="str">
        <f>IF(ISNA(_xlfn.IFNA(MATCH($D264,#REF!,0),MATCH($D264,#REF!,0))),"",IF(ISNA(MATCH($D264,#REF!,0)),"Y","Y"))</f>
        <v>Y</v>
      </c>
      <c r="J264" t="str">
        <f>IF(ISNA(_xlfn.IFNA(MATCH($D264,#REF!,0),MATCH($D264,#REF!,0))),"",IF(ISNA(MATCH($D264,#REF!,0)),"Y","Y"))</f>
        <v>Y</v>
      </c>
      <c r="K264" t="str">
        <f>IF(ISNA(_xlfn.IFNA(MATCH($D264,#REF!,0),MATCH($D264,#REF!,0))),"",IF(ISNA(MATCH($D264,#REF!,0)),"Y","Y"))</f>
        <v>Y</v>
      </c>
      <c r="L264" t="str">
        <f>IF(ISNA(_xlfn.IFNA(MATCH($D264,#REF!,0),MATCH($D264,#REF!,0))),"",IF(ISNA(MATCH($D264,#REF!,0)),"Y","Y"))</f>
        <v>Y</v>
      </c>
      <c r="M264" t="str">
        <f>IF(ISNA(_xlfn.IFNA(MATCH($D264,#REF!,0),MATCH($D264,#REF!,0))),"",IF(ISNA(MATCH($D264,#REF!,0)),"Y","Y"))</f>
        <v>Y</v>
      </c>
      <c r="N264" t="str">
        <f>IF(ISNA(_xlfn.IFNA(MATCH($D264,#REF!,0),MATCH($D264,#REF!,0))),"",IF(ISNA(MATCH($D264,#REF!,0)),"Y","Y"))</f>
        <v>Y</v>
      </c>
      <c r="O264" t="str">
        <f>IF(ISNA(MATCH($D264,#REF!,0)),"","Y")</f>
        <v>Y</v>
      </c>
      <c r="P264" s="2" t="s">
        <v>63</v>
      </c>
    </row>
    <row r="265" spans="1:16" ht="19.5" customHeight="1">
      <c r="B265" t="s">
        <v>473</v>
      </c>
      <c r="C265" t="s">
        <v>676</v>
      </c>
      <c r="D265" t="s">
        <v>677</v>
      </c>
      <c r="E265" t="s">
        <v>465</v>
      </c>
      <c r="F265" t="s">
        <v>81</v>
      </c>
      <c r="G265" t="s">
        <v>678</v>
      </c>
      <c r="H265" t="str">
        <f>_xlfn.CONCAT("Scenario: ", C265)</f>
        <v>Scenario: Unmetered Single - Appoint all stubs</v>
      </c>
      <c r="I265" t="str">
        <f>IF(ISNA(_xlfn.IFNA(MATCH($D265,#REF!,0),MATCH($D265,#REF!,0))),"",IF(ISNA(MATCH($D265,#REF!,0)),"Y","Y"))</f>
        <v>Y</v>
      </c>
      <c r="J265" t="str">
        <f>IF(ISNA(_xlfn.IFNA(MATCH($D265,#REF!,0),MATCH($D265,#REF!,0))),"",IF(ISNA(MATCH($D265,#REF!,0)),"Y","Y"))</f>
        <v>Y</v>
      </c>
      <c r="K265" t="str">
        <f>IF(ISNA(_xlfn.IFNA(MATCH($D265,#REF!,0),MATCH($D265,#REF!,0))),"",IF(ISNA(MATCH($D265,#REF!,0)),"Y","Y"))</f>
        <v>Y</v>
      </c>
      <c r="L265" t="str">
        <f>IF(ISNA(_xlfn.IFNA(MATCH($D265,#REF!,0),MATCH($D265,#REF!,0))),"",IF(ISNA(MATCH($D265,#REF!,0)),"Y","Y"))</f>
        <v>Y</v>
      </c>
      <c r="M265" t="str">
        <f>IF(ISNA(_xlfn.IFNA(MATCH($D265,#REF!,0),MATCH($D265,#REF!,0))),"",IF(ISNA(MATCH($D265,#REF!,0)),"Y","Y"))</f>
        <v>Y</v>
      </c>
      <c r="N265" t="str">
        <f>IF(ISNA(_xlfn.IFNA(MATCH($D265,#REF!,0),MATCH($D265,#REF!,0))),"",IF(ISNA(MATCH($D265,#REF!,0)),"Y","Y"))</f>
        <v>Y</v>
      </c>
      <c r="O265" t="str">
        <f>IF(ISNA(MATCH($D265,#REF!,0)),"","Y")</f>
        <v>Y</v>
      </c>
      <c r="P265" s="2" t="s">
        <v>63</v>
      </c>
    </row>
    <row r="266" spans="1:16" ht="19.5" customHeight="1">
      <c r="B266" t="s">
        <v>473</v>
      </c>
      <c r="C266" t="s">
        <v>679</v>
      </c>
      <c r="D266" t="s">
        <v>680</v>
      </c>
      <c r="E266" t="s">
        <v>465</v>
      </c>
      <c r="F266" t="s">
        <v>52</v>
      </c>
      <c r="G266" t="s">
        <v>681</v>
      </c>
      <c r="H266" t="str">
        <f>_xlfn.CONCAT("Scenario: ", C266)</f>
        <v>Scenario: Advanced Single NHH - Appoint DS QP and remainder stubs</v>
      </c>
      <c r="I266" t="str">
        <f>IF(ISNA(_xlfn.IFNA(MATCH($D266,#REF!,0),MATCH($D266,#REF!,0))),"",IF(ISNA(MATCH($D266,#REF!,0)),"Y","Y"))</f>
        <v>Y</v>
      </c>
      <c r="J266" t="str">
        <f>IF(ISNA(_xlfn.IFNA(MATCH($D266,#REF!,0),MATCH($D266,#REF!,0))),"",IF(ISNA(MATCH($D266,#REF!,0)),"Y","Y"))</f>
        <v>Y</v>
      </c>
      <c r="K266" t="str">
        <f>IF(ISNA(_xlfn.IFNA(MATCH($D266,#REF!,0),MATCH($D266,#REF!,0))),"",IF(ISNA(MATCH($D266,#REF!,0)),"Y","Y"))</f>
        <v>Y</v>
      </c>
      <c r="L266" t="str">
        <f>IF(ISNA(_xlfn.IFNA(MATCH($D266,#REF!,0),MATCH($D266,#REF!,0))),"",IF(ISNA(MATCH($D266,#REF!,0)),"Y","Y"))</f>
        <v>Y</v>
      </c>
      <c r="M266" t="str">
        <f>IF(ISNA(_xlfn.IFNA(MATCH($D266,#REF!,0),MATCH($D266,#REF!,0))),"",IF(ISNA(MATCH($D266,#REF!,0)),"Y","Y"))</f>
        <v>Y</v>
      </c>
      <c r="N266" t="str">
        <f>IF(ISNA(_xlfn.IFNA(MATCH($D266,#REF!,0),MATCH($D266,#REF!,0))),"",IF(ISNA(MATCH($D266,#REF!,0)),"Y","Y"))</f>
        <v>Y</v>
      </c>
      <c r="O266" t="str">
        <f>IF(ISNA(MATCH($D266,#REF!,0)),"","Y")</f>
        <v>Y</v>
      </c>
      <c r="P266" s="2" t="s">
        <v>63</v>
      </c>
    </row>
    <row r="267" spans="1:16" ht="19.5" customHeight="1">
      <c r="B267" t="s">
        <v>473</v>
      </c>
      <c r="C267" t="s">
        <v>682</v>
      </c>
      <c r="D267" t="s">
        <v>683</v>
      </c>
      <c r="E267" t="s">
        <v>465</v>
      </c>
      <c r="F267" t="s">
        <v>68</v>
      </c>
      <c r="G267" t="s">
        <v>684</v>
      </c>
      <c r="H267" t="str">
        <f>_xlfn.CONCAT("Scenario: ", C267)</f>
        <v>Scenario: Smart Single - Appoint DS QP and remainder stubs</v>
      </c>
      <c r="I267" t="str">
        <f>IF(ISNA(_xlfn.IFNA(MATCH($D267,#REF!,0),MATCH($D267,#REF!,0))),"",IF(ISNA(MATCH($D267,#REF!,0)),"Y","Y"))</f>
        <v>Y</v>
      </c>
      <c r="J267" t="str">
        <f>IF(ISNA(_xlfn.IFNA(MATCH($D267,#REF!,0),MATCH($D267,#REF!,0))),"",IF(ISNA(MATCH($D267,#REF!,0)),"Y","Y"))</f>
        <v>Y</v>
      </c>
      <c r="K267" t="str">
        <f>IF(ISNA(_xlfn.IFNA(MATCH($D267,#REF!,0),MATCH($D267,#REF!,0))),"",IF(ISNA(MATCH($D267,#REF!,0)),"Y","Y"))</f>
        <v>Y</v>
      </c>
      <c r="L267" t="str">
        <f>IF(ISNA(_xlfn.IFNA(MATCH($D267,#REF!,0),MATCH($D267,#REF!,0))),"",IF(ISNA(MATCH($D267,#REF!,0)),"Y","Y"))</f>
        <v>Y</v>
      </c>
      <c r="M267" t="str">
        <f>IF(ISNA(_xlfn.IFNA(MATCH($D267,#REF!,0),MATCH($D267,#REF!,0))),"",IF(ISNA(MATCH($D267,#REF!,0)),"Y","Y"))</f>
        <v>Y</v>
      </c>
      <c r="N267" t="str">
        <f>IF(ISNA(_xlfn.IFNA(MATCH($D267,#REF!,0),MATCH($D267,#REF!,0))),"",IF(ISNA(MATCH($D267,#REF!,0)),"Y","Y"))</f>
        <v>Y</v>
      </c>
      <c r="O267" t="str">
        <f>IF(ISNA(MATCH($D267,#REF!,0)),"","Y")</f>
        <v>Y</v>
      </c>
      <c r="P267" s="2" t="s">
        <v>63</v>
      </c>
    </row>
    <row r="268" spans="1:16" ht="19.5" customHeight="1">
      <c r="B268" t="s">
        <v>473</v>
      </c>
      <c r="C268" t="s">
        <v>685</v>
      </c>
      <c r="D268" t="s">
        <v>686</v>
      </c>
      <c r="E268" t="s">
        <v>465</v>
      </c>
      <c r="F268" t="s">
        <v>81</v>
      </c>
      <c r="G268" t="s">
        <v>687</v>
      </c>
      <c r="H268" t="str">
        <f>_xlfn.CONCAT("Scenario: ", C268)</f>
        <v>Scenario: Unmetered Single - Appoint DS QP and remainder stubs</v>
      </c>
      <c r="I268" t="str">
        <f>IF(ISNA(_xlfn.IFNA(MATCH($D268,#REF!,0),MATCH($D268,#REF!,0))),"",IF(ISNA(MATCH($D268,#REF!,0)),"Y","Y"))</f>
        <v>Y</v>
      </c>
      <c r="J268" t="str">
        <f>IF(ISNA(_xlfn.IFNA(MATCH($D268,#REF!,0),MATCH($D268,#REF!,0))),"",IF(ISNA(MATCH($D268,#REF!,0)),"Y","Y"))</f>
        <v>Y</v>
      </c>
      <c r="K268" t="str">
        <f>IF(ISNA(_xlfn.IFNA(MATCH($D268,#REF!,0),MATCH($D268,#REF!,0))),"",IF(ISNA(MATCH($D268,#REF!,0)),"Y","Y"))</f>
        <v>Y</v>
      </c>
      <c r="L268" t="str">
        <f>IF(ISNA(_xlfn.IFNA(MATCH($D268,#REF!,0),MATCH($D268,#REF!,0))),"",IF(ISNA(MATCH($D268,#REF!,0)),"Y","Y"))</f>
        <v>Y</v>
      </c>
      <c r="M268" t="str">
        <f>IF(ISNA(_xlfn.IFNA(MATCH($D268,#REF!,0),MATCH($D268,#REF!,0))),"",IF(ISNA(MATCH($D268,#REF!,0)),"Y","Y"))</f>
        <v>Y</v>
      </c>
      <c r="N268" t="str">
        <f>IF(ISNA(_xlfn.IFNA(MATCH($D268,#REF!,0),MATCH($D268,#REF!,0))),"",IF(ISNA(MATCH($D268,#REF!,0)),"Y","Y"))</f>
        <v>Y</v>
      </c>
      <c r="O268" t="str">
        <f>IF(ISNA(MATCH($D268,#REF!,0)),"","Y")</f>
        <v>Y</v>
      </c>
      <c r="P268" s="2" t="s">
        <v>63</v>
      </c>
    </row>
    <row r="269" spans="1:16" ht="19.5" customHeight="1">
      <c r="B269" t="s">
        <v>473</v>
      </c>
      <c r="C269" t="s">
        <v>688</v>
      </c>
      <c r="D269" t="s">
        <v>689</v>
      </c>
      <c r="E269" t="s">
        <v>465</v>
      </c>
      <c r="F269" t="s">
        <v>52</v>
      </c>
      <c r="G269" t="s">
        <v>690</v>
      </c>
      <c r="H269" t="str">
        <f>_xlfn.CONCAT("Scenario: ", C269)</f>
        <v>Scenario: Advanced Single NHH - Appoint MS QP and remainder stubs</v>
      </c>
      <c r="I269" t="str">
        <f>IF(ISNA(_xlfn.IFNA(MATCH($D269,#REF!,0),MATCH($D269,#REF!,0))),"",IF(ISNA(MATCH($D269,#REF!,0)),"Y","Y"))</f>
        <v>Y</v>
      </c>
      <c r="J269" t="str">
        <f>IF(ISNA(_xlfn.IFNA(MATCH($D269,#REF!,0),MATCH($D269,#REF!,0))),"",IF(ISNA(MATCH($D269,#REF!,0)),"Y","Y"))</f>
        <v>Y</v>
      </c>
      <c r="K269" t="str">
        <f>IF(ISNA(_xlfn.IFNA(MATCH($D269,#REF!,0),MATCH($D269,#REF!,0))),"",IF(ISNA(MATCH($D269,#REF!,0)),"Y","Y"))</f>
        <v>Y</v>
      </c>
      <c r="L269" t="str">
        <f>IF(ISNA(_xlfn.IFNA(MATCH($D269,#REF!,0),MATCH($D269,#REF!,0))),"",IF(ISNA(MATCH($D269,#REF!,0)),"Y","Y"))</f>
        <v>Y</v>
      </c>
      <c r="M269" t="str">
        <f>IF(ISNA(_xlfn.IFNA(MATCH($D269,#REF!,0),MATCH($D269,#REF!,0))),"",IF(ISNA(MATCH($D269,#REF!,0)),"Y","Y"))</f>
        <v>Y</v>
      </c>
      <c r="N269" t="str">
        <f>IF(ISNA(_xlfn.IFNA(MATCH($D269,#REF!,0),MATCH($D269,#REF!,0))),"",IF(ISNA(MATCH($D269,#REF!,0)),"Y","Y"))</f>
        <v>Y</v>
      </c>
      <c r="O269" t="str">
        <f>IF(ISNA(MATCH($D269,#REF!,0)),"","Y")</f>
        <v>Y</v>
      </c>
      <c r="P269" s="2" t="s">
        <v>63</v>
      </c>
    </row>
    <row r="270" spans="1:16" ht="19.5" customHeight="1">
      <c r="B270" t="s">
        <v>473</v>
      </c>
      <c r="C270" t="s">
        <v>691</v>
      </c>
      <c r="D270" t="s">
        <v>692</v>
      </c>
      <c r="E270" t="s">
        <v>465</v>
      </c>
      <c r="F270" t="s">
        <v>68</v>
      </c>
      <c r="G270" t="s">
        <v>693</v>
      </c>
      <c r="H270" t="str">
        <f>_xlfn.CONCAT("Scenario: ", C270)</f>
        <v>Scenario: Smart Single - Appoint MS QP and remainder stubs</v>
      </c>
      <c r="I270" t="str">
        <f>IF(ISNA(_xlfn.IFNA(MATCH($D270,#REF!,0),MATCH($D270,#REF!,0))),"",IF(ISNA(MATCH($D270,#REF!,0)),"Y","Y"))</f>
        <v>Y</v>
      </c>
      <c r="J270" t="str">
        <f>IF(ISNA(_xlfn.IFNA(MATCH($D270,#REF!,0),MATCH($D270,#REF!,0))),"",IF(ISNA(MATCH($D270,#REF!,0)),"Y","Y"))</f>
        <v>Y</v>
      </c>
      <c r="K270" t="str">
        <f>IF(ISNA(_xlfn.IFNA(MATCH($D270,#REF!,0),MATCH($D270,#REF!,0))),"",IF(ISNA(MATCH($D270,#REF!,0)),"Y","Y"))</f>
        <v>Y</v>
      </c>
      <c r="L270" t="str">
        <f>IF(ISNA(_xlfn.IFNA(MATCH($D270,#REF!,0),MATCH($D270,#REF!,0))),"",IF(ISNA(MATCH($D270,#REF!,0)),"Y","Y"))</f>
        <v>Y</v>
      </c>
      <c r="M270" t="str">
        <f>IF(ISNA(_xlfn.IFNA(MATCH($D270,#REF!,0),MATCH($D270,#REF!,0))),"",IF(ISNA(MATCH($D270,#REF!,0)),"Y","Y"))</f>
        <v>Y</v>
      </c>
      <c r="N270" t="str">
        <f>IF(ISNA(_xlfn.IFNA(MATCH($D270,#REF!,0),MATCH($D270,#REF!,0))),"",IF(ISNA(MATCH($D270,#REF!,0)),"Y","Y"))</f>
        <v>Y</v>
      </c>
      <c r="O270" t="str">
        <f>IF(ISNA(MATCH($D270,#REF!,0)),"","Y")</f>
        <v>Y</v>
      </c>
      <c r="P270" s="2" t="s">
        <v>63</v>
      </c>
    </row>
    <row r="271" spans="1:16" ht="19.5" customHeight="1">
      <c r="B271" t="s">
        <v>473</v>
      </c>
      <c r="C271" t="s">
        <v>694</v>
      </c>
      <c r="D271" t="s">
        <v>695</v>
      </c>
      <c r="E271" t="s">
        <v>465</v>
      </c>
      <c r="F271" t="s">
        <v>52</v>
      </c>
      <c r="G271" t="s">
        <v>696</v>
      </c>
      <c r="H271" t="str">
        <f>_xlfn.CONCAT("Scenario: ", C271)</f>
        <v>Scenario: Advanced Single NHH - Appoint SUP QP and remainder stubs</v>
      </c>
      <c r="I271" t="str">
        <f>IF(ISNA(_xlfn.IFNA(MATCH($D271,#REF!,0),MATCH($D271,#REF!,0))),"",IF(ISNA(MATCH($D271,#REF!,0)),"Y","Y"))</f>
        <v>Y</v>
      </c>
      <c r="J271" t="str">
        <f>IF(ISNA(_xlfn.IFNA(MATCH($D271,#REF!,0),MATCH($D271,#REF!,0))),"",IF(ISNA(MATCH($D271,#REF!,0)),"Y","Y"))</f>
        <v>Y</v>
      </c>
      <c r="K271" t="str">
        <f>IF(ISNA(_xlfn.IFNA(MATCH($D271,#REF!,0),MATCH($D271,#REF!,0))),"",IF(ISNA(MATCH($D271,#REF!,0)),"Y","Y"))</f>
        <v>Y</v>
      </c>
      <c r="L271" t="str">
        <f>IF(ISNA(_xlfn.IFNA(MATCH($D271,#REF!,0),MATCH($D271,#REF!,0))),"",IF(ISNA(MATCH($D271,#REF!,0)),"Y","Y"))</f>
        <v>Y</v>
      </c>
      <c r="M271" t="str">
        <f>IF(ISNA(_xlfn.IFNA(MATCH($D271,#REF!,0),MATCH($D271,#REF!,0))),"",IF(ISNA(MATCH($D271,#REF!,0)),"Y","Y"))</f>
        <v>Y</v>
      </c>
      <c r="N271" t="str">
        <f>IF(ISNA(_xlfn.IFNA(MATCH($D271,#REF!,0),MATCH($D271,#REF!,0))),"",IF(ISNA(MATCH($D271,#REF!,0)),"Y","Y"))</f>
        <v>Y</v>
      </c>
      <c r="O271" t="str">
        <f>IF(ISNA(MATCH($D271,#REF!,0)),"","Y")</f>
        <v>Y</v>
      </c>
      <c r="P271" s="2" t="s">
        <v>63</v>
      </c>
    </row>
    <row r="272" spans="1:16" ht="19.5" customHeight="1">
      <c r="B272" t="s">
        <v>473</v>
      </c>
      <c r="C272" t="s">
        <v>697</v>
      </c>
      <c r="D272" t="s">
        <v>698</v>
      </c>
      <c r="E272" t="s">
        <v>465</v>
      </c>
      <c r="F272" t="s">
        <v>68</v>
      </c>
      <c r="G272" t="s">
        <v>699</v>
      </c>
      <c r="H272" t="str">
        <f>_xlfn.CONCAT("Scenario: ", C272)</f>
        <v>Scenario: Smart Single NHH - Appoint SUP QP and remainder stubs</v>
      </c>
      <c r="I272" t="str">
        <f>IF(ISNA(_xlfn.IFNA(MATCH($D272,#REF!,0),MATCH($D272,#REF!,0))),"",IF(ISNA(MATCH($D272,#REF!,0)),"Y","Y"))</f>
        <v>Y</v>
      </c>
      <c r="J272" t="str">
        <f>IF(ISNA(_xlfn.IFNA(MATCH($D272,#REF!,0),MATCH($D272,#REF!,0))),"",IF(ISNA(MATCH($D272,#REF!,0)),"Y","Y"))</f>
        <v>Y</v>
      </c>
      <c r="K272" t="str">
        <f>IF(ISNA(_xlfn.IFNA(MATCH($D272,#REF!,0),MATCH($D272,#REF!,0))),"",IF(ISNA(MATCH($D272,#REF!,0)),"Y","Y"))</f>
        <v>Y</v>
      </c>
      <c r="L272" t="str">
        <f>IF(ISNA(_xlfn.IFNA(MATCH($D272,#REF!,0),MATCH($D272,#REF!,0))),"",IF(ISNA(MATCH($D272,#REF!,0)),"Y","Y"))</f>
        <v>Y</v>
      </c>
      <c r="M272" t="str">
        <f>IF(ISNA(_xlfn.IFNA(MATCH($D272,#REF!,0),MATCH($D272,#REF!,0))),"",IF(ISNA(MATCH($D272,#REF!,0)),"Y","Y"))</f>
        <v>Y</v>
      </c>
      <c r="N272" t="str">
        <f>IF(ISNA(_xlfn.IFNA(MATCH($D272,#REF!,0),MATCH($D272,#REF!,0))),"",IF(ISNA(MATCH($D272,#REF!,0)),"Y","Y"))</f>
        <v>Y</v>
      </c>
      <c r="O272" t="str">
        <f>IF(ISNA(MATCH($D272,#REF!,0)),"","Y")</f>
        <v>Y</v>
      </c>
      <c r="P272" s="2" t="s">
        <v>63</v>
      </c>
    </row>
    <row r="273" spans="2:16" ht="19.5" customHeight="1">
      <c r="B273" t="s">
        <v>473</v>
      </c>
      <c r="C273" t="s">
        <v>700</v>
      </c>
      <c r="D273" t="s">
        <v>701</v>
      </c>
      <c r="E273" t="s">
        <v>465</v>
      </c>
      <c r="F273" t="s">
        <v>81</v>
      </c>
      <c r="G273" t="s">
        <v>702</v>
      </c>
      <c r="H273" t="str">
        <f>_xlfn.CONCAT("Scenario: ", C273)</f>
        <v>Scenario: Unmetered Single - Appoint SUP QP and remainder stubs</v>
      </c>
      <c r="I273" t="str">
        <f>IF(ISNA(_xlfn.IFNA(MATCH($D273,#REF!,0),MATCH($D273,#REF!,0))),"",IF(ISNA(MATCH($D273,#REF!,0)),"Y","Y"))</f>
        <v>Y</v>
      </c>
      <c r="J273" t="str">
        <f>IF(ISNA(_xlfn.IFNA(MATCH($D273,#REF!,0),MATCH($D273,#REF!,0))),"",IF(ISNA(MATCH($D273,#REF!,0)),"Y","Y"))</f>
        <v>Y</v>
      </c>
      <c r="K273" t="str">
        <f>IF(ISNA(_xlfn.IFNA(MATCH($D273,#REF!,0),MATCH($D273,#REF!,0))),"",IF(ISNA(MATCH($D273,#REF!,0)),"Y","Y"))</f>
        <v>Y</v>
      </c>
      <c r="L273" t="str">
        <f>IF(ISNA(_xlfn.IFNA(MATCH($D273,#REF!,0),MATCH($D273,#REF!,0))),"",IF(ISNA(MATCH($D273,#REF!,0)),"Y","Y"))</f>
        <v>Y</v>
      </c>
      <c r="M273" t="str">
        <f>IF(ISNA(_xlfn.IFNA(MATCH($D273,#REF!,0),MATCH($D273,#REF!,0))),"",IF(ISNA(MATCH($D273,#REF!,0)),"Y","Y"))</f>
        <v>Y</v>
      </c>
      <c r="N273" t="str">
        <f>IF(ISNA(_xlfn.IFNA(MATCH($D273,#REF!,0),MATCH($D273,#REF!,0))),"",IF(ISNA(MATCH($D273,#REF!,0)),"Y","Y"))</f>
        <v>Y</v>
      </c>
      <c r="O273" t="str">
        <f>IF(ISNA(MATCH($D273,#REF!,0)),"","Y")</f>
        <v>Y</v>
      </c>
      <c r="P273" s="2" t="s">
        <v>63</v>
      </c>
    </row>
    <row r="274" spans="2:16" ht="19.5" customHeight="1">
      <c r="B274" t="s">
        <v>473</v>
      </c>
      <c r="C274" t="s">
        <v>703</v>
      </c>
      <c r="D274" t="s">
        <v>704</v>
      </c>
      <c r="E274" t="s">
        <v>465</v>
      </c>
      <c r="F274" t="s">
        <v>52</v>
      </c>
      <c r="G274" t="s">
        <v>705</v>
      </c>
      <c r="H274" t="str">
        <f>_xlfn.CONCAT("Scenario: ", C274)</f>
        <v>Scenario: Advanced Single HH - Appoint DS QP and remainder stubs</v>
      </c>
      <c r="I274" t="str">
        <f>IF(ISNA(_xlfn.IFNA(MATCH($D274,#REF!,0),MATCH($D274,#REF!,0))),"",IF(ISNA(MATCH($D274,#REF!,0)),"Y","Y"))</f>
        <v>Y</v>
      </c>
      <c r="J274" t="str">
        <f>IF(ISNA(_xlfn.IFNA(MATCH($D274,#REF!,0),MATCH($D274,#REF!,0))),"",IF(ISNA(MATCH($D274,#REF!,0)),"Y","Y"))</f>
        <v>Y</v>
      </c>
      <c r="K274" t="str">
        <f>IF(ISNA(_xlfn.IFNA(MATCH($D274,#REF!,0),MATCH($D274,#REF!,0))),"",IF(ISNA(MATCH($D274,#REF!,0)),"Y","Y"))</f>
        <v>Y</v>
      </c>
      <c r="L274" t="str">
        <f>IF(ISNA(_xlfn.IFNA(MATCH($D274,#REF!,0),MATCH($D274,#REF!,0))),"",IF(ISNA(MATCH($D274,#REF!,0)),"Y","Y"))</f>
        <v>Y</v>
      </c>
      <c r="M274" t="str">
        <f>IF(ISNA(_xlfn.IFNA(MATCH($D274,#REF!,0),MATCH($D274,#REF!,0))),"",IF(ISNA(MATCH($D274,#REF!,0)),"Y","Y"))</f>
        <v>Y</v>
      </c>
      <c r="N274" t="str">
        <f>IF(ISNA(_xlfn.IFNA(MATCH($D274,#REF!,0),MATCH($D274,#REF!,0))),"",IF(ISNA(MATCH($D274,#REF!,0)),"Y","Y"))</f>
        <v>Y</v>
      </c>
      <c r="O274" t="str">
        <f>IF(ISNA(MATCH($D274,#REF!,0)),"","Y")</f>
        <v>Y</v>
      </c>
      <c r="P274" s="2" t="s">
        <v>63</v>
      </c>
    </row>
    <row r="275" spans="2:16" ht="19.5" customHeight="1">
      <c r="B275" t="s">
        <v>473</v>
      </c>
      <c r="C275" t="s">
        <v>706</v>
      </c>
      <c r="D275" t="s">
        <v>707</v>
      </c>
      <c r="E275" t="s">
        <v>465</v>
      </c>
      <c r="F275" t="s">
        <v>52</v>
      </c>
      <c r="G275" t="s">
        <v>708</v>
      </c>
      <c r="H275" t="str">
        <f>_xlfn.CONCAT("Scenario: ", C275)</f>
        <v>Scenario: Advanced Single HH - Appoint MS QP and remainder stubs</v>
      </c>
      <c r="I275" t="str">
        <f>IF(ISNA(_xlfn.IFNA(MATCH($D275,#REF!,0),MATCH($D275,#REF!,0))),"",IF(ISNA(MATCH($D275,#REF!,0)),"Y","Y"))</f>
        <v>Y</v>
      </c>
      <c r="J275" t="str">
        <f>IF(ISNA(_xlfn.IFNA(MATCH($D275,#REF!,0),MATCH($D275,#REF!,0))),"",IF(ISNA(MATCH($D275,#REF!,0)),"Y","Y"))</f>
        <v>Y</v>
      </c>
      <c r="K275" t="str">
        <f>IF(ISNA(_xlfn.IFNA(MATCH($D275,#REF!,0),MATCH($D275,#REF!,0))),"",IF(ISNA(MATCH($D275,#REF!,0)),"Y","Y"))</f>
        <v>Y</v>
      </c>
      <c r="L275" t="str">
        <f>IF(ISNA(_xlfn.IFNA(MATCH($D275,#REF!,0),MATCH($D275,#REF!,0))),"",IF(ISNA(MATCH($D275,#REF!,0)),"Y","Y"))</f>
        <v>Y</v>
      </c>
      <c r="M275" t="str">
        <f>IF(ISNA(_xlfn.IFNA(MATCH($D275,#REF!,0),MATCH($D275,#REF!,0))),"",IF(ISNA(MATCH($D275,#REF!,0)),"Y","Y"))</f>
        <v>Y</v>
      </c>
      <c r="N275" t="str">
        <f>IF(ISNA(_xlfn.IFNA(MATCH($D275,#REF!,0),MATCH($D275,#REF!,0))),"",IF(ISNA(MATCH($D275,#REF!,0)),"Y","Y"))</f>
        <v>Y</v>
      </c>
      <c r="O275" t="str">
        <f>IF(ISNA(MATCH($D275,#REF!,0)),"","Y")</f>
        <v>Y</v>
      </c>
      <c r="P275" s="2" t="s">
        <v>63</v>
      </c>
    </row>
    <row r="276" spans="2:16" ht="19.5" customHeight="1">
      <c r="B276" t="s">
        <v>473</v>
      </c>
      <c r="C276" t="s">
        <v>709</v>
      </c>
      <c r="D276" t="s">
        <v>710</v>
      </c>
      <c r="E276" t="s">
        <v>465</v>
      </c>
      <c r="F276" t="s">
        <v>52</v>
      </c>
      <c r="G276" t="s">
        <v>711</v>
      </c>
      <c r="H276" t="str">
        <f>_xlfn.CONCAT("Scenario: ", C276)</f>
        <v>Scenario: Advanced Single HH - Appoint SUP QP and remainder stubs</v>
      </c>
      <c r="I276" t="str">
        <f>IF(ISNA(_xlfn.IFNA(MATCH($D276,#REF!,0),MATCH($D276,#REF!,0))),"",IF(ISNA(MATCH($D276,#REF!,0)),"Y","Y"))</f>
        <v>Y</v>
      </c>
      <c r="J276" t="str">
        <f>IF(ISNA(_xlfn.IFNA(MATCH($D276,#REF!,0),MATCH($D276,#REF!,0))),"",IF(ISNA(MATCH($D276,#REF!,0)),"Y","Y"))</f>
        <v>Y</v>
      </c>
      <c r="K276" t="str">
        <f>IF(ISNA(_xlfn.IFNA(MATCH($D276,#REF!,0),MATCH($D276,#REF!,0))),"",IF(ISNA(MATCH($D276,#REF!,0)),"Y","Y"))</f>
        <v>Y</v>
      </c>
      <c r="L276" t="str">
        <f>IF(ISNA(_xlfn.IFNA(MATCH($D276,#REF!,0),MATCH($D276,#REF!,0))),"",IF(ISNA(MATCH($D276,#REF!,0)),"Y","Y"))</f>
        <v>Y</v>
      </c>
      <c r="M276" t="str">
        <f>IF(ISNA(_xlfn.IFNA(MATCH($D276,#REF!,0),MATCH($D276,#REF!,0))),"",IF(ISNA(MATCH($D276,#REF!,0)),"Y","Y"))</f>
        <v>Y</v>
      </c>
      <c r="N276" t="str">
        <f>IF(ISNA(_xlfn.IFNA(MATCH($D276,#REF!,0),MATCH($D276,#REF!,0))),"",IF(ISNA(MATCH($D276,#REF!,0)),"Y","Y"))</f>
        <v>Y</v>
      </c>
      <c r="O276" t="str">
        <f>IF(ISNA(MATCH($D276,#REF!,0)),"","Y")</f>
        <v>Y</v>
      </c>
      <c r="P276" s="2" t="s">
        <v>63</v>
      </c>
    </row>
    <row r="277" spans="2:16" ht="19.5" customHeight="1">
      <c r="B277" t="s">
        <v>473</v>
      </c>
      <c r="C277" t="s">
        <v>473</v>
      </c>
      <c r="D277" t="s">
        <v>712</v>
      </c>
      <c r="E277" t="s">
        <v>465</v>
      </c>
      <c r="F277" t="s">
        <v>68</v>
      </c>
      <c r="G277" t="s">
        <v>713</v>
      </c>
      <c r="H277" t="str">
        <f>_xlfn.CONCAT("Scenario: ", C277)</f>
        <v>Scenario: Forward Migration CoA - Legacy MPAN CoA to a MHHS Qualified Supplier - Change of Services (Metering Service + Data Service)</v>
      </c>
      <c r="I277" t="str">
        <f>IF(ISNA(_xlfn.IFNA(MATCH($D277,#REF!,0),MATCH($D277,#REF!,0))),"",IF(ISNA(MATCH($D277,#REF!,0)),"Y","Y"))</f>
        <v>Y</v>
      </c>
      <c r="J277" t="str">
        <f>IF(ISNA(_xlfn.IFNA(MATCH($D277,#REF!,0),MATCH($D277,#REF!,0))),"",IF(ISNA(MATCH($D277,#REF!,0)),"Y","Y"))</f>
        <v>Y</v>
      </c>
      <c r="K277" t="str">
        <f>IF(ISNA(_xlfn.IFNA(MATCH($D277,#REF!,0),MATCH($D277,#REF!,0))),"",IF(ISNA(MATCH($D277,#REF!,0)),"Y","Y"))</f>
        <v>Y</v>
      </c>
      <c r="L277" t="str">
        <f>IF(ISNA(_xlfn.IFNA(MATCH($D277,#REF!,0),MATCH($D277,#REF!,0))),"",IF(ISNA(MATCH($D277,#REF!,0)),"Y","Y"))</f>
        <v>Y</v>
      </c>
      <c r="M277" t="str">
        <f>IF(ISNA(_xlfn.IFNA(MATCH($D277,#REF!,0),MATCH($D277,#REF!,0))),"",IF(ISNA(MATCH($D277,#REF!,0)),"Y","Y"))</f>
        <v>Y</v>
      </c>
      <c r="N277" t="str">
        <f>IF(ISNA(_xlfn.IFNA(MATCH($D277,#REF!,0),MATCH($D277,#REF!,0))),"",IF(ISNA(MATCH($D277,#REF!,0)),"Y","Y"))</f>
        <v>Y</v>
      </c>
      <c r="O277" t="str">
        <f>IF(ISNA(MATCH($D277,#REF!,0)),"","Y")</f>
        <v>Y</v>
      </c>
      <c r="P277" s="2" t="s">
        <v>63</v>
      </c>
    </row>
    <row r="278" spans="2:16" ht="19.5" customHeight="1">
      <c r="B278" t="s">
        <v>473</v>
      </c>
      <c r="C278" t="s">
        <v>473</v>
      </c>
      <c r="D278" t="s">
        <v>714</v>
      </c>
      <c r="E278" t="s">
        <v>465</v>
      </c>
      <c r="F278" t="s">
        <v>68</v>
      </c>
      <c r="G278" t="s">
        <v>715</v>
      </c>
      <c r="H278" t="str">
        <f>_xlfn.CONCAT("Scenario: ", C278)</f>
        <v>Scenario: Forward Migration CoA - Legacy MPAN CoA to a MHHS Qualified Supplier - Change of Services (Metering Service + Data Service)</v>
      </c>
      <c r="I278" t="str">
        <f>IF(ISNA(_xlfn.IFNA(MATCH($D278,#REF!,0),MATCH($D278,#REF!,0))),"",IF(ISNA(MATCH($D278,#REF!,0)),"Y","Y"))</f>
        <v>Y</v>
      </c>
      <c r="J278" t="str">
        <f>IF(ISNA(_xlfn.IFNA(MATCH($D278,#REF!,0),MATCH($D278,#REF!,0))),"",IF(ISNA(MATCH($D278,#REF!,0)),"Y","Y"))</f>
        <v>Y</v>
      </c>
      <c r="K278" t="str">
        <f>IF(ISNA(_xlfn.IFNA(MATCH($D278,#REF!,0),MATCH($D278,#REF!,0))),"",IF(ISNA(MATCH($D278,#REF!,0)),"Y","Y"))</f>
        <v>Y</v>
      </c>
      <c r="L278" t="str">
        <f>IF(ISNA(_xlfn.IFNA(MATCH($D278,#REF!,0),MATCH($D278,#REF!,0))),"",IF(ISNA(MATCH($D278,#REF!,0)),"Y","Y"))</f>
        <v>Y</v>
      </c>
      <c r="M278" t="str">
        <f>IF(ISNA(_xlfn.IFNA(MATCH($D278,#REF!,0),MATCH($D278,#REF!,0))),"",IF(ISNA(MATCH($D278,#REF!,0)),"Y","Y"))</f>
        <v>Y</v>
      </c>
      <c r="N278" t="str">
        <f>IF(ISNA(_xlfn.IFNA(MATCH($D278,#REF!,0),MATCH($D278,#REF!,0))),"",IF(ISNA(MATCH($D278,#REF!,0)),"Y","Y"))</f>
        <v>Y</v>
      </c>
      <c r="O278" t="str">
        <f>IF(ISNA(MATCH($D278,#REF!,0)),"","Y")</f>
        <v>Y</v>
      </c>
      <c r="P278" s="2" t="s">
        <v>63</v>
      </c>
    </row>
    <row r="279" spans="2:16" ht="19.5" customHeight="1">
      <c r="B279" t="s">
        <v>473</v>
      </c>
      <c r="C279" t="s">
        <v>473</v>
      </c>
      <c r="D279" t="s">
        <v>716</v>
      </c>
      <c r="E279" t="s">
        <v>465</v>
      </c>
      <c r="F279" t="s">
        <v>68</v>
      </c>
      <c r="G279" t="s">
        <v>717</v>
      </c>
      <c r="H279" t="str">
        <f>_xlfn.CONCAT("Scenario: ", C279)</f>
        <v>Scenario: Forward Migration CoA - Legacy MPAN CoA to a MHHS Qualified Supplier - Change of Services (Metering Service + Data Service)</v>
      </c>
      <c r="I279" t="str">
        <f>IF(ISNA(_xlfn.IFNA(MATCH($D279,#REF!,0),MATCH($D279,#REF!,0))),"",IF(ISNA(MATCH($D279,#REF!,0)),"Y","Y"))</f>
        <v>Y</v>
      </c>
      <c r="J279" t="str">
        <f>IF(ISNA(_xlfn.IFNA(MATCH($D279,#REF!,0),MATCH($D279,#REF!,0))),"",IF(ISNA(MATCH($D279,#REF!,0)),"Y","Y"))</f>
        <v>Y</v>
      </c>
      <c r="K279" t="str">
        <f>IF(ISNA(_xlfn.IFNA(MATCH($D279,#REF!,0),MATCH($D279,#REF!,0))),"",IF(ISNA(MATCH($D279,#REF!,0)),"Y","Y"))</f>
        <v>Y</v>
      </c>
      <c r="L279" t="str">
        <f>IF(ISNA(_xlfn.IFNA(MATCH($D279,#REF!,0),MATCH($D279,#REF!,0))),"",IF(ISNA(MATCH($D279,#REF!,0)),"Y","Y"))</f>
        <v>Y</v>
      </c>
      <c r="M279" t="str">
        <f>IF(ISNA(_xlfn.IFNA(MATCH($D279,#REF!,0),MATCH($D279,#REF!,0))),"",IF(ISNA(MATCH($D279,#REF!,0)),"Y","Y"))</f>
        <v>Y</v>
      </c>
      <c r="N279" t="str">
        <f>IF(ISNA(_xlfn.IFNA(MATCH($D279,#REF!,0),MATCH($D279,#REF!,0))),"",IF(ISNA(MATCH($D279,#REF!,0)),"Y","Y"))</f>
        <v>Y</v>
      </c>
      <c r="O279" t="str">
        <f>IF(ISNA(MATCH($D279,#REF!,0)),"","Y")</f>
        <v>Y</v>
      </c>
      <c r="P279" s="2" t="s">
        <v>63</v>
      </c>
    </row>
    <row r="280" spans="2:16" ht="19.5" customHeight="1">
      <c r="B280" t="s">
        <v>473</v>
      </c>
      <c r="C280" t="s">
        <v>473</v>
      </c>
      <c r="D280" t="s">
        <v>718</v>
      </c>
      <c r="E280" t="s">
        <v>465</v>
      </c>
      <c r="F280" t="s">
        <v>68</v>
      </c>
      <c r="G280" t="s">
        <v>719</v>
      </c>
      <c r="H280" t="str">
        <f>_xlfn.CONCAT("Scenario: ", C280)</f>
        <v>Scenario: Forward Migration CoA - Legacy MPAN CoA to a MHHS Qualified Supplier - Change of Services (Metering Service + Data Service)</v>
      </c>
      <c r="I280" t="str">
        <f>IF(ISNA(_xlfn.IFNA(MATCH($D280,#REF!,0),MATCH($D280,#REF!,0))),"",IF(ISNA(MATCH($D280,#REF!,0)),"Y","Y"))</f>
        <v>Y</v>
      </c>
      <c r="J280" t="str">
        <f>IF(ISNA(_xlfn.IFNA(MATCH($D280,#REF!,0),MATCH($D280,#REF!,0))),"",IF(ISNA(MATCH($D280,#REF!,0)),"Y","Y"))</f>
        <v>Y</v>
      </c>
      <c r="K280" t="str">
        <f>IF(ISNA(_xlfn.IFNA(MATCH($D280,#REF!,0),MATCH($D280,#REF!,0))),"",IF(ISNA(MATCH($D280,#REF!,0)),"Y","Y"))</f>
        <v>Y</v>
      </c>
      <c r="L280" t="str">
        <f>IF(ISNA(_xlfn.IFNA(MATCH($D280,#REF!,0),MATCH($D280,#REF!,0))),"",IF(ISNA(MATCH($D280,#REF!,0)),"Y","Y"))</f>
        <v>Y</v>
      </c>
      <c r="M280" t="str">
        <f>IF(ISNA(_xlfn.IFNA(MATCH($D280,#REF!,0),MATCH($D280,#REF!,0))),"",IF(ISNA(MATCH($D280,#REF!,0)),"Y","Y"))</f>
        <v>Y</v>
      </c>
      <c r="N280" t="str">
        <f>IF(ISNA(_xlfn.IFNA(MATCH($D280,#REF!,0),MATCH($D280,#REF!,0))),"",IF(ISNA(MATCH($D280,#REF!,0)),"Y","Y"))</f>
        <v>Y</v>
      </c>
      <c r="O280" t="str">
        <f>IF(ISNA(MATCH($D280,#REF!,0)),"","Y")</f>
        <v>Y</v>
      </c>
      <c r="P280" s="2" t="s">
        <v>63</v>
      </c>
    </row>
    <row r="281" spans="2:16" ht="19.5" customHeight="1">
      <c r="B281" t="s">
        <v>484</v>
      </c>
      <c r="C281" t="s">
        <v>484</v>
      </c>
      <c r="D281" t="s">
        <v>720</v>
      </c>
      <c r="E281" t="s">
        <v>465</v>
      </c>
      <c r="F281" t="s">
        <v>52</v>
      </c>
      <c r="G281" t="s">
        <v>721</v>
      </c>
      <c r="H281" t="str">
        <f>_xlfn.CONCAT("Scenario: ", C281)</f>
        <v>Scenario: Forward Migration CoA - Legacy MPAN CoA to a MHHS Qualified Supplier - Change of Services (Metering Service + Data Service) for Linked Related MPANs</v>
      </c>
      <c r="I281" t="str">
        <f>IF(ISNA(_xlfn.IFNA(MATCH($D281,#REF!,0),MATCH($D281,#REF!,0))),"",IF(ISNA(MATCH($D281,#REF!,0)),"Y","Y"))</f>
        <v>Y</v>
      </c>
      <c r="J281" t="str">
        <f>IF(ISNA(_xlfn.IFNA(MATCH($D281,#REF!,0),MATCH($D281,#REF!,0))),"",IF(ISNA(MATCH($D281,#REF!,0)),"Y","Y"))</f>
        <v>Y</v>
      </c>
      <c r="K281" t="str">
        <f>IF(ISNA(_xlfn.IFNA(MATCH($D281,#REF!,0),MATCH($D281,#REF!,0))),"",IF(ISNA(MATCH($D281,#REF!,0)),"Y","Y"))</f>
        <v>Y</v>
      </c>
      <c r="L281" t="str">
        <f>IF(ISNA(_xlfn.IFNA(MATCH($D281,#REF!,0),MATCH($D281,#REF!,0))),"",IF(ISNA(MATCH($D281,#REF!,0)),"Y","Y"))</f>
        <v>Y</v>
      </c>
      <c r="M281" t="str">
        <f>IF(ISNA(_xlfn.IFNA(MATCH($D281,#REF!,0),MATCH($D281,#REF!,0))),"",IF(ISNA(MATCH($D281,#REF!,0)),"Y","Y"))</f>
        <v>Y</v>
      </c>
      <c r="N281" t="str">
        <f>IF(ISNA(_xlfn.IFNA(MATCH($D281,#REF!,0),MATCH($D281,#REF!,0))),"",IF(ISNA(MATCH($D281,#REF!,0)),"Y","Y"))</f>
        <v>Y</v>
      </c>
      <c r="O281" t="str">
        <f>IF(ISNA(MATCH($D281,#REF!,0)),"","Y")</f>
        <v>Y</v>
      </c>
      <c r="P281" s="2" t="s">
        <v>63</v>
      </c>
    </row>
    <row r="282" spans="2:16" ht="19.5" customHeight="1">
      <c r="B282" t="s">
        <v>484</v>
      </c>
      <c r="C282" t="s">
        <v>484</v>
      </c>
      <c r="D282" t="s">
        <v>722</v>
      </c>
      <c r="E282" t="s">
        <v>465</v>
      </c>
      <c r="F282" t="s">
        <v>68</v>
      </c>
      <c r="G282" t="s">
        <v>723</v>
      </c>
      <c r="H282" t="str">
        <f>_xlfn.CONCAT("Scenario: ", C282)</f>
        <v>Scenario: Forward Migration CoA - Legacy MPAN CoA to a MHHS Qualified Supplier - Change of Services (Metering Service + Data Service) for Linked Related MPANs</v>
      </c>
      <c r="I282" t="str">
        <f>IF(ISNA(_xlfn.IFNA(MATCH($D282,#REF!,0),MATCH($D282,#REF!,0))),"",IF(ISNA(MATCH($D282,#REF!,0)),"Y","Y"))</f>
        <v>Y</v>
      </c>
      <c r="J282" t="str">
        <f>IF(ISNA(_xlfn.IFNA(MATCH($D282,#REF!,0),MATCH($D282,#REF!,0))),"",IF(ISNA(MATCH($D282,#REF!,0)),"Y","Y"))</f>
        <v>Y</v>
      </c>
      <c r="K282" t="str">
        <f>IF(ISNA(_xlfn.IFNA(MATCH($D282,#REF!,0),MATCH($D282,#REF!,0))),"",IF(ISNA(MATCH($D282,#REF!,0)),"Y","Y"))</f>
        <v>Y</v>
      </c>
      <c r="L282" t="str">
        <f>IF(ISNA(_xlfn.IFNA(MATCH($D282,#REF!,0),MATCH($D282,#REF!,0))),"",IF(ISNA(MATCH($D282,#REF!,0)),"Y","Y"))</f>
        <v>Y</v>
      </c>
      <c r="M282" t="str">
        <f>IF(ISNA(_xlfn.IFNA(MATCH($D282,#REF!,0),MATCH($D282,#REF!,0))),"",IF(ISNA(MATCH($D282,#REF!,0)),"Y","Y"))</f>
        <v>Y</v>
      </c>
      <c r="N282" t="str">
        <f>IF(ISNA(_xlfn.IFNA(MATCH($D282,#REF!,0),MATCH($D282,#REF!,0))),"",IF(ISNA(MATCH($D282,#REF!,0)),"Y","Y"))</f>
        <v>Y</v>
      </c>
      <c r="O282" t="str">
        <f>IF(ISNA(MATCH($D282,#REF!,0)),"","Y")</f>
        <v>Y</v>
      </c>
      <c r="P282" s="2" t="s">
        <v>63</v>
      </c>
    </row>
    <row r="283" spans="2:16" ht="19.5" customHeight="1">
      <c r="B283" t="s">
        <v>484</v>
      </c>
      <c r="C283" t="s">
        <v>484</v>
      </c>
      <c r="D283" t="s">
        <v>724</v>
      </c>
      <c r="E283" t="s">
        <v>465</v>
      </c>
      <c r="F283" t="s">
        <v>631</v>
      </c>
      <c r="G283" t="s">
        <v>725</v>
      </c>
      <c r="H283" t="str">
        <f>_xlfn.CONCAT("Scenario: ", C283)</f>
        <v>Scenario: Forward Migration CoA - Legacy MPAN CoA to a MHHS Qualified Supplier - Change of Services (Metering Service + Data Service) for Linked Related MPANs</v>
      </c>
      <c r="I283" t="str">
        <f>IF(ISNA(_xlfn.IFNA(MATCH($D283,#REF!,0),MATCH($D283,#REF!,0))),"",IF(ISNA(MATCH($D283,#REF!,0)),"Y","Y"))</f>
        <v>Y</v>
      </c>
      <c r="J283" t="str">
        <f>IF(ISNA(_xlfn.IFNA(MATCH($D283,#REF!,0),MATCH($D283,#REF!,0))),"",IF(ISNA(MATCH($D283,#REF!,0)),"Y","Y"))</f>
        <v>Y</v>
      </c>
      <c r="K283" t="str">
        <f>IF(ISNA(_xlfn.IFNA(MATCH($D283,#REF!,0),MATCH($D283,#REF!,0))),"",IF(ISNA(MATCH($D283,#REF!,0)),"Y","Y"))</f>
        <v>Y</v>
      </c>
      <c r="L283" t="str">
        <f>IF(ISNA(_xlfn.IFNA(MATCH($D283,#REF!,0),MATCH($D283,#REF!,0))),"",IF(ISNA(MATCH($D283,#REF!,0)),"Y","Y"))</f>
        <v>Y</v>
      </c>
      <c r="M283" t="str">
        <f>IF(ISNA(_xlfn.IFNA(MATCH($D283,#REF!,0),MATCH($D283,#REF!,0))),"",IF(ISNA(MATCH($D283,#REF!,0)),"Y","Y"))</f>
        <v>Y</v>
      </c>
      <c r="N283" t="str">
        <f>IF(ISNA(_xlfn.IFNA(MATCH($D283,#REF!,0),MATCH($D283,#REF!,0))),"",IF(ISNA(MATCH($D283,#REF!,0)),"Y","Y"))</f>
        <v>Y</v>
      </c>
      <c r="O283" t="str">
        <f>IF(ISNA(MATCH($D283,#REF!,0)),"","Y")</f>
        <v>Y</v>
      </c>
      <c r="P283" s="2" t="s">
        <v>63</v>
      </c>
    </row>
    <row r="284" spans="2:16" ht="19.5" customHeight="1">
      <c r="B284" t="s">
        <v>484</v>
      </c>
      <c r="C284" t="s">
        <v>484</v>
      </c>
      <c r="D284" t="s">
        <v>726</v>
      </c>
      <c r="E284" t="s">
        <v>465</v>
      </c>
      <c r="F284" t="s">
        <v>52</v>
      </c>
      <c r="G284" t="s">
        <v>727</v>
      </c>
      <c r="H284" t="str">
        <f>_xlfn.CONCAT("Scenario: ", C284)</f>
        <v>Scenario: Forward Migration CoA - Legacy MPAN CoA to a MHHS Qualified Supplier - Change of Services (Metering Service + Data Service) for Linked Related MPANs</v>
      </c>
      <c r="I284" t="str">
        <f>IF(ISNA(_xlfn.IFNA(MATCH($D284,#REF!,0),MATCH($D284,#REF!,0))),"",IF(ISNA(MATCH($D284,#REF!,0)),"Y","Y"))</f>
        <v>Y</v>
      </c>
      <c r="J284" t="str">
        <f>IF(ISNA(_xlfn.IFNA(MATCH($D284,#REF!,0),MATCH($D284,#REF!,0))),"",IF(ISNA(MATCH($D284,#REF!,0)),"Y","Y"))</f>
        <v>Y</v>
      </c>
      <c r="K284" t="str">
        <f>IF(ISNA(_xlfn.IFNA(MATCH($D284,#REF!,0),MATCH($D284,#REF!,0))),"",IF(ISNA(MATCH($D284,#REF!,0)),"Y","Y"))</f>
        <v>Y</v>
      </c>
      <c r="L284" t="str">
        <f>IF(ISNA(_xlfn.IFNA(MATCH($D284,#REF!,0),MATCH($D284,#REF!,0))),"",IF(ISNA(MATCH($D284,#REF!,0)),"Y","Y"))</f>
        <v>Y</v>
      </c>
      <c r="M284" t="str">
        <f>IF(ISNA(_xlfn.IFNA(MATCH($D284,#REF!,0),MATCH($D284,#REF!,0))),"",IF(ISNA(MATCH($D284,#REF!,0)),"Y","Y"))</f>
        <v>Y</v>
      </c>
      <c r="N284" t="str">
        <f>IF(ISNA(_xlfn.IFNA(MATCH($D284,#REF!,0),MATCH($D284,#REF!,0))),"",IF(ISNA(MATCH($D284,#REF!,0)),"Y","Y"))</f>
        <v>Y</v>
      </c>
      <c r="O284" t="str">
        <f>IF(ISNA(MATCH($D284,#REF!,0)),"","Y")</f>
        <v>Y</v>
      </c>
      <c r="P284" s="2" t="s">
        <v>63</v>
      </c>
    </row>
    <row r="285" spans="2:16" ht="19.5" customHeight="1">
      <c r="B285" t="s">
        <v>484</v>
      </c>
      <c r="C285" t="s">
        <v>484</v>
      </c>
      <c r="D285" t="s">
        <v>728</v>
      </c>
      <c r="E285" t="s">
        <v>465</v>
      </c>
      <c r="F285" t="s">
        <v>68</v>
      </c>
      <c r="G285" t="s">
        <v>729</v>
      </c>
      <c r="H285" t="str">
        <f>_xlfn.CONCAT("Scenario: ", C285)</f>
        <v>Scenario: Forward Migration CoA - Legacy MPAN CoA to a MHHS Qualified Supplier - Change of Services (Metering Service + Data Service) for Linked Related MPANs</v>
      </c>
      <c r="I285" t="str">
        <f>IF(ISNA(_xlfn.IFNA(MATCH($D285,#REF!,0),MATCH($D285,#REF!,0))),"",IF(ISNA(MATCH($D285,#REF!,0)),"Y","Y"))</f>
        <v>Y</v>
      </c>
      <c r="J285" t="str">
        <f>IF(ISNA(_xlfn.IFNA(MATCH($D285,#REF!,0),MATCH($D285,#REF!,0))),"",IF(ISNA(MATCH($D285,#REF!,0)),"Y","Y"))</f>
        <v>Y</v>
      </c>
      <c r="K285" t="str">
        <f>IF(ISNA(_xlfn.IFNA(MATCH($D285,#REF!,0),MATCH($D285,#REF!,0))),"",IF(ISNA(MATCH($D285,#REF!,0)),"Y","Y"))</f>
        <v>Y</v>
      </c>
      <c r="L285" t="str">
        <f>IF(ISNA(_xlfn.IFNA(MATCH($D285,#REF!,0),MATCH($D285,#REF!,0))),"",IF(ISNA(MATCH($D285,#REF!,0)),"Y","Y"))</f>
        <v>Y</v>
      </c>
      <c r="M285" t="str">
        <f>IF(ISNA(_xlfn.IFNA(MATCH($D285,#REF!,0),MATCH($D285,#REF!,0))),"",IF(ISNA(MATCH($D285,#REF!,0)),"Y","Y"))</f>
        <v>Y</v>
      </c>
      <c r="N285" t="str">
        <f>IF(ISNA(_xlfn.IFNA(MATCH($D285,#REF!,0),MATCH($D285,#REF!,0))),"",IF(ISNA(MATCH($D285,#REF!,0)),"Y","Y"))</f>
        <v>Y</v>
      </c>
      <c r="O285" t="str">
        <f>IF(ISNA(MATCH($D285,#REF!,0)),"","Y")</f>
        <v>Y</v>
      </c>
      <c r="P285" s="2" t="s">
        <v>63</v>
      </c>
    </row>
    <row r="286" spans="2:16" ht="19.5" customHeight="1">
      <c r="B286" t="s">
        <v>484</v>
      </c>
      <c r="C286" t="s">
        <v>484</v>
      </c>
      <c r="D286" t="s">
        <v>730</v>
      </c>
      <c r="E286" t="s">
        <v>465</v>
      </c>
      <c r="F286" t="s">
        <v>631</v>
      </c>
      <c r="G286" t="s">
        <v>731</v>
      </c>
      <c r="H286" t="str">
        <f>_xlfn.CONCAT("Scenario: ", C286)</f>
        <v>Scenario: Forward Migration CoA - Legacy MPAN CoA to a MHHS Qualified Supplier - Change of Services (Metering Service + Data Service) for Linked Related MPANs</v>
      </c>
      <c r="I286" t="str">
        <f>IF(ISNA(_xlfn.IFNA(MATCH($D286,#REF!,0),MATCH($D286,#REF!,0))),"",IF(ISNA(MATCH($D286,#REF!,0)),"Y","Y"))</f>
        <v>Y</v>
      </c>
      <c r="J286" t="str">
        <f>IF(ISNA(_xlfn.IFNA(MATCH($D286,#REF!,0),MATCH($D286,#REF!,0))),"",IF(ISNA(MATCH($D286,#REF!,0)),"Y","Y"))</f>
        <v>Y</v>
      </c>
      <c r="K286" t="str">
        <f>IF(ISNA(_xlfn.IFNA(MATCH($D286,#REF!,0),MATCH($D286,#REF!,0))),"",IF(ISNA(MATCH($D286,#REF!,0)),"Y","Y"))</f>
        <v>Y</v>
      </c>
      <c r="L286" t="str">
        <f>IF(ISNA(_xlfn.IFNA(MATCH($D286,#REF!,0),MATCH($D286,#REF!,0))),"",IF(ISNA(MATCH($D286,#REF!,0)),"Y","Y"))</f>
        <v>Y</v>
      </c>
      <c r="M286" t="str">
        <f>IF(ISNA(_xlfn.IFNA(MATCH($D286,#REF!,0),MATCH($D286,#REF!,0))),"",IF(ISNA(MATCH($D286,#REF!,0)),"Y","Y"))</f>
        <v>Y</v>
      </c>
      <c r="N286" t="str">
        <f>IF(ISNA(_xlfn.IFNA(MATCH($D286,#REF!,0),MATCH($D286,#REF!,0))),"",IF(ISNA(MATCH($D286,#REF!,0)),"Y","Y"))</f>
        <v>Y</v>
      </c>
      <c r="O286" t="str">
        <f>IF(ISNA(MATCH($D286,#REF!,0)),"","Y")</f>
        <v>Y</v>
      </c>
      <c r="P286" s="2" t="s">
        <v>63</v>
      </c>
    </row>
    <row r="287" spans="2:16" ht="19.5" customHeight="1">
      <c r="B287" t="s">
        <v>484</v>
      </c>
      <c r="C287" t="s">
        <v>484</v>
      </c>
      <c r="D287" t="s">
        <v>732</v>
      </c>
      <c r="E287" t="s">
        <v>465</v>
      </c>
      <c r="F287" t="s">
        <v>52</v>
      </c>
      <c r="G287" t="s">
        <v>733</v>
      </c>
      <c r="H287" t="str">
        <f>_xlfn.CONCAT("Scenario: ", C287)</f>
        <v>Scenario: Forward Migration CoA - Legacy MPAN CoA to a MHHS Qualified Supplier - Change of Services (Metering Service + Data Service) for Linked Related MPANs</v>
      </c>
      <c r="I287" t="str">
        <f>IF(ISNA(_xlfn.IFNA(MATCH($D287,#REF!,0),MATCH($D287,#REF!,0))),"",IF(ISNA(MATCH($D287,#REF!,0)),"Y","Y"))</f>
        <v>Y</v>
      </c>
      <c r="J287" t="str">
        <f>IF(ISNA(_xlfn.IFNA(MATCH($D287,#REF!,0),MATCH($D287,#REF!,0))),"",IF(ISNA(MATCH($D287,#REF!,0)),"Y","Y"))</f>
        <v>Y</v>
      </c>
      <c r="K287" t="str">
        <f>IF(ISNA(_xlfn.IFNA(MATCH($D287,#REF!,0),MATCH($D287,#REF!,0))),"",IF(ISNA(MATCH($D287,#REF!,0)),"Y","Y"))</f>
        <v>Y</v>
      </c>
      <c r="L287" t="str">
        <f>IF(ISNA(_xlfn.IFNA(MATCH($D287,#REF!,0),MATCH($D287,#REF!,0))),"",IF(ISNA(MATCH($D287,#REF!,0)),"Y","Y"))</f>
        <v>Y</v>
      </c>
      <c r="M287" t="str">
        <f>IF(ISNA(_xlfn.IFNA(MATCH($D287,#REF!,0),MATCH($D287,#REF!,0))),"",IF(ISNA(MATCH($D287,#REF!,0)),"Y","Y"))</f>
        <v>Y</v>
      </c>
      <c r="N287" t="str">
        <f>IF(ISNA(_xlfn.IFNA(MATCH($D287,#REF!,0),MATCH($D287,#REF!,0))),"",IF(ISNA(MATCH($D287,#REF!,0)),"Y","Y"))</f>
        <v>Y</v>
      </c>
      <c r="O287" t="str">
        <f>IF(ISNA(MATCH($D287,#REF!,0)),"","Y")</f>
        <v>Y</v>
      </c>
      <c r="P287" s="2" t="s">
        <v>63</v>
      </c>
    </row>
    <row r="288" spans="2:16" ht="19.5" customHeight="1">
      <c r="B288" t="s">
        <v>484</v>
      </c>
      <c r="C288" t="s">
        <v>484</v>
      </c>
      <c r="D288" t="s">
        <v>734</v>
      </c>
      <c r="E288" t="s">
        <v>465</v>
      </c>
      <c r="F288" t="s">
        <v>68</v>
      </c>
      <c r="G288" t="s">
        <v>735</v>
      </c>
      <c r="H288" t="str">
        <f>_xlfn.CONCAT("Scenario: ", C288)</f>
        <v>Scenario: Forward Migration CoA - Legacy MPAN CoA to a MHHS Qualified Supplier - Change of Services (Metering Service + Data Service) for Linked Related MPANs</v>
      </c>
      <c r="I288" t="str">
        <f>IF(ISNA(_xlfn.IFNA(MATCH($D288,#REF!,0),MATCH($D288,#REF!,0))),"",IF(ISNA(MATCH($D288,#REF!,0)),"Y","Y"))</f>
        <v>Y</v>
      </c>
      <c r="J288" t="str">
        <f>IF(ISNA(_xlfn.IFNA(MATCH($D288,#REF!,0),MATCH($D288,#REF!,0))),"",IF(ISNA(MATCH($D288,#REF!,0)),"Y","Y"))</f>
        <v>Y</v>
      </c>
      <c r="K288" t="str">
        <f>IF(ISNA(_xlfn.IFNA(MATCH($D288,#REF!,0),MATCH($D288,#REF!,0))),"",IF(ISNA(MATCH($D288,#REF!,0)),"Y","Y"))</f>
        <v>Y</v>
      </c>
      <c r="L288" t="str">
        <f>IF(ISNA(_xlfn.IFNA(MATCH($D288,#REF!,0),MATCH($D288,#REF!,0))),"",IF(ISNA(MATCH($D288,#REF!,0)),"Y","Y"))</f>
        <v>Y</v>
      </c>
      <c r="M288" t="str">
        <f>IF(ISNA(_xlfn.IFNA(MATCH($D288,#REF!,0),MATCH($D288,#REF!,0))),"",IF(ISNA(MATCH($D288,#REF!,0)),"Y","Y"))</f>
        <v>Y</v>
      </c>
      <c r="N288" t="str">
        <f>IF(ISNA(_xlfn.IFNA(MATCH($D288,#REF!,0),MATCH($D288,#REF!,0))),"",IF(ISNA(MATCH($D288,#REF!,0)),"Y","Y"))</f>
        <v>Y</v>
      </c>
      <c r="O288" t="str">
        <f>IF(ISNA(MATCH($D288,#REF!,0)),"","Y")</f>
        <v>Y</v>
      </c>
      <c r="P288" s="2" t="s">
        <v>63</v>
      </c>
    </row>
    <row r="289" spans="2:16" ht="19.5" customHeight="1">
      <c r="B289" t="s">
        <v>484</v>
      </c>
      <c r="C289" t="s">
        <v>484</v>
      </c>
      <c r="D289" t="s">
        <v>736</v>
      </c>
      <c r="E289" t="s">
        <v>465</v>
      </c>
      <c r="F289" t="s">
        <v>631</v>
      </c>
      <c r="G289" t="s">
        <v>737</v>
      </c>
      <c r="H289" t="str">
        <f>_xlfn.CONCAT("Scenario: ", C289)</f>
        <v>Scenario: Forward Migration CoA - Legacy MPAN CoA to a MHHS Qualified Supplier - Change of Services (Metering Service + Data Service) for Linked Related MPANs</v>
      </c>
      <c r="I289" t="str">
        <f>IF(ISNA(_xlfn.IFNA(MATCH($D289,#REF!,0),MATCH($D289,#REF!,0))),"",IF(ISNA(MATCH($D289,#REF!,0)),"Y","Y"))</f>
        <v>Y</v>
      </c>
      <c r="J289" t="str">
        <f>IF(ISNA(_xlfn.IFNA(MATCH($D289,#REF!,0),MATCH($D289,#REF!,0))),"",IF(ISNA(MATCH($D289,#REF!,0)),"Y","Y"))</f>
        <v>Y</v>
      </c>
      <c r="K289" t="str">
        <f>IF(ISNA(_xlfn.IFNA(MATCH($D289,#REF!,0),MATCH($D289,#REF!,0))),"",IF(ISNA(MATCH($D289,#REF!,0)),"Y","Y"))</f>
        <v>Y</v>
      </c>
      <c r="L289" t="str">
        <f>IF(ISNA(_xlfn.IFNA(MATCH($D289,#REF!,0),MATCH($D289,#REF!,0))),"",IF(ISNA(MATCH($D289,#REF!,0)),"Y","Y"))</f>
        <v>Y</v>
      </c>
      <c r="M289" t="str">
        <f>IF(ISNA(_xlfn.IFNA(MATCH($D289,#REF!,0),MATCH($D289,#REF!,0))),"",IF(ISNA(MATCH($D289,#REF!,0)),"Y","Y"))</f>
        <v>Y</v>
      </c>
      <c r="N289" t="str">
        <f>IF(ISNA(_xlfn.IFNA(MATCH($D289,#REF!,0),MATCH($D289,#REF!,0))),"",IF(ISNA(MATCH($D289,#REF!,0)),"Y","Y"))</f>
        <v>Y</v>
      </c>
      <c r="O289" t="str">
        <f>IF(ISNA(MATCH($D289,#REF!,0)),"","Y")</f>
        <v>Y</v>
      </c>
      <c r="P289" s="2" t="s">
        <v>63</v>
      </c>
    </row>
    <row r="290" spans="2:16" ht="19.5" customHeight="1">
      <c r="B290" t="s">
        <v>484</v>
      </c>
      <c r="C290" t="s">
        <v>484</v>
      </c>
      <c r="D290" t="s">
        <v>738</v>
      </c>
      <c r="E290" t="s">
        <v>465</v>
      </c>
      <c r="F290" t="s">
        <v>52</v>
      </c>
      <c r="G290" t="s">
        <v>739</v>
      </c>
      <c r="H290" t="str">
        <f>_xlfn.CONCAT("Scenario: ", C290)</f>
        <v>Scenario: Forward Migration CoA - Legacy MPAN CoA to a MHHS Qualified Supplier - Change of Services (Metering Service + Data Service) for Linked Related MPANs</v>
      </c>
      <c r="I290" t="str">
        <f>IF(ISNA(_xlfn.IFNA(MATCH($D290,#REF!,0),MATCH($D290,#REF!,0))),"",IF(ISNA(MATCH($D290,#REF!,0)),"Y","Y"))</f>
        <v>Y</v>
      </c>
      <c r="J290" t="str">
        <f>IF(ISNA(_xlfn.IFNA(MATCH($D290,#REF!,0),MATCH($D290,#REF!,0))),"",IF(ISNA(MATCH($D290,#REF!,0)),"Y","Y"))</f>
        <v>Y</v>
      </c>
      <c r="K290" t="str">
        <f>IF(ISNA(_xlfn.IFNA(MATCH($D290,#REF!,0),MATCH($D290,#REF!,0))),"",IF(ISNA(MATCH($D290,#REF!,0)),"Y","Y"))</f>
        <v>Y</v>
      </c>
      <c r="L290" t="str">
        <f>IF(ISNA(_xlfn.IFNA(MATCH($D290,#REF!,0),MATCH($D290,#REF!,0))),"",IF(ISNA(MATCH($D290,#REF!,0)),"Y","Y"))</f>
        <v>Y</v>
      </c>
      <c r="M290" t="str">
        <f>IF(ISNA(_xlfn.IFNA(MATCH($D290,#REF!,0),MATCH($D290,#REF!,0))),"",IF(ISNA(MATCH($D290,#REF!,0)),"Y","Y"))</f>
        <v>Y</v>
      </c>
      <c r="N290" t="str">
        <f>IF(ISNA(_xlfn.IFNA(MATCH($D290,#REF!,0),MATCH($D290,#REF!,0))),"",IF(ISNA(MATCH($D290,#REF!,0)),"Y","Y"))</f>
        <v>Y</v>
      </c>
      <c r="O290" t="str">
        <f>IF(ISNA(MATCH($D290,#REF!,0)),"","Y")</f>
        <v>Y</v>
      </c>
      <c r="P290" s="2" t="s">
        <v>63</v>
      </c>
    </row>
    <row r="291" spans="2:16" ht="19.5" customHeight="1">
      <c r="B291" t="s">
        <v>484</v>
      </c>
      <c r="C291" t="s">
        <v>484</v>
      </c>
      <c r="D291" t="s">
        <v>740</v>
      </c>
      <c r="E291" t="s">
        <v>465</v>
      </c>
      <c r="F291" t="s">
        <v>68</v>
      </c>
      <c r="G291" t="s">
        <v>741</v>
      </c>
      <c r="H291" t="str">
        <f>_xlfn.CONCAT("Scenario: ", C291)</f>
        <v>Scenario: Forward Migration CoA - Legacy MPAN CoA to a MHHS Qualified Supplier - Change of Services (Metering Service + Data Service) for Linked Related MPANs</v>
      </c>
      <c r="I291" t="str">
        <f>IF(ISNA(_xlfn.IFNA(MATCH($D291,#REF!,0),MATCH($D291,#REF!,0))),"",IF(ISNA(MATCH($D291,#REF!,0)),"Y","Y"))</f>
        <v>Y</v>
      </c>
      <c r="J291" t="str">
        <f>IF(ISNA(_xlfn.IFNA(MATCH($D291,#REF!,0),MATCH($D291,#REF!,0))),"",IF(ISNA(MATCH($D291,#REF!,0)),"Y","Y"))</f>
        <v>Y</v>
      </c>
      <c r="K291" t="str">
        <f>IF(ISNA(_xlfn.IFNA(MATCH($D291,#REF!,0),MATCH($D291,#REF!,0))),"",IF(ISNA(MATCH($D291,#REF!,0)),"Y","Y"))</f>
        <v>Y</v>
      </c>
      <c r="L291" t="str">
        <f>IF(ISNA(_xlfn.IFNA(MATCH($D291,#REF!,0),MATCH($D291,#REF!,0))),"",IF(ISNA(MATCH($D291,#REF!,0)),"Y","Y"))</f>
        <v>Y</v>
      </c>
      <c r="M291" t="str">
        <f>IF(ISNA(_xlfn.IFNA(MATCH($D291,#REF!,0),MATCH($D291,#REF!,0))),"",IF(ISNA(MATCH($D291,#REF!,0)),"Y","Y"))</f>
        <v>Y</v>
      </c>
      <c r="N291" t="str">
        <f>IF(ISNA(_xlfn.IFNA(MATCH($D291,#REF!,0),MATCH($D291,#REF!,0))),"",IF(ISNA(MATCH($D291,#REF!,0)),"Y","Y"))</f>
        <v>Y</v>
      </c>
      <c r="O291" t="str">
        <f>IF(ISNA(MATCH($D291,#REF!,0)),"","Y")</f>
        <v>Y</v>
      </c>
      <c r="P291" s="2" t="s">
        <v>63</v>
      </c>
    </row>
    <row r="292" spans="2:16" ht="19.5" customHeight="1">
      <c r="B292" t="s">
        <v>484</v>
      </c>
      <c r="C292" t="s">
        <v>484</v>
      </c>
      <c r="D292" t="s">
        <v>742</v>
      </c>
      <c r="E292" t="s">
        <v>465</v>
      </c>
      <c r="F292" t="s">
        <v>631</v>
      </c>
      <c r="G292" t="s">
        <v>743</v>
      </c>
      <c r="H292" t="str">
        <f>_xlfn.CONCAT("Scenario: ", C292)</f>
        <v>Scenario: Forward Migration CoA - Legacy MPAN CoA to a MHHS Qualified Supplier - Change of Services (Metering Service + Data Service) for Linked Related MPANs</v>
      </c>
      <c r="I292" t="str">
        <f>IF(ISNA(_xlfn.IFNA(MATCH($D292,#REF!,0),MATCH($D292,#REF!,0))),"",IF(ISNA(MATCH($D292,#REF!,0)),"Y","Y"))</f>
        <v>Y</v>
      </c>
      <c r="J292" t="str">
        <f>IF(ISNA(_xlfn.IFNA(MATCH($D292,#REF!,0),MATCH($D292,#REF!,0))),"",IF(ISNA(MATCH($D292,#REF!,0)),"Y","Y"))</f>
        <v>Y</v>
      </c>
      <c r="K292" t="str">
        <f>IF(ISNA(_xlfn.IFNA(MATCH($D292,#REF!,0),MATCH($D292,#REF!,0))),"",IF(ISNA(MATCH($D292,#REF!,0)),"Y","Y"))</f>
        <v>Y</v>
      </c>
      <c r="L292" t="str">
        <f>IF(ISNA(_xlfn.IFNA(MATCH($D292,#REF!,0),MATCH($D292,#REF!,0))),"",IF(ISNA(MATCH($D292,#REF!,0)),"Y","Y"))</f>
        <v>Y</v>
      </c>
      <c r="M292" t="str">
        <f>IF(ISNA(_xlfn.IFNA(MATCH($D292,#REF!,0),MATCH($D292,#REF!,0))),"",IF(ISNA(MATCH($D292,#REF!,0)),"Y","Y"))</f>
        <v>Y</v>
      </c>
      <c r="N292" t="str">
        <f>IF(ISNA(_xlfn.IFNA(MATCH($D292,#REF!,0),MATCH($D292,#REF!,0))),"",IF(ISNA(MATCH($D292,#REF!,0)),"Y","Y"))</f>
        <v>Y</v>
      </c>
      <c r="O292" t="str">
        <f>IF(ISNA(MATCH($D292,#REF!,0)),"","Y")</f>
        <v>Y</v>
      </c>
      <c r="P292" s="2" t="s">
        <v>63</v>
      </c>
    </row>
    <row r="293" spans="2:16" ht="19.5" customHeight="1">
      <c r="B293" t="s">
        <v>473</v>
      </c>
      <c r="C293" t="s">
        <v>463</v>
      </c>
      <c r="D293" t="s">
        <v>744</v>
      </c>
      <c r="E293" t="s">
        <v>465</v>
      </c>
      <c r="F293" t="s">
        <v>68</v>
      </c>
      <c r="G293" t="s">
        <v>745</v>
      </c>
      <c r="H293" t="str">
        <f>_xlfn.CONCAT("Scenario: ", C293)</f>
        <v>Scenario: Forward Migration CoA - Legacy MPAN CoA to a MHHS Qualified Supplier - Change of Services (Metering Service + Data Service) for Import/Export MPANs</v>
      </c>
      <c r="I293" t="str">
        <f>IF(ISNA(_xlfn.IFNA(MATCH($D293,#REF!,0),MATCH($D293,#REF!,0))),"",IF(ISNA(MATCH($D293,#REF!,0)),"Y","Y"))</f>
        <v>Y</v>
      </c>
      <c r="J293" t="str">
        <f>IF(ISNA(_xlfn.IFNA(MATCH($D293,#REF!,0),MATCH($D293,#REF!,0))),"",IF(ISNA(MATCH($D293,#REF!,0)),"Y","Y"))</f>
        <v>Y</v>
      </c>
      <c r="K293" t="str">
        <f>IF(ISNA(_xlfn.IFNA(MATCH($D293,#REF!,0),MATCH($D293,#REF!,0))),"",IF(ISNA(MATCH($D293,#REF!,0)),"Y","Y"))</f>
        <v>Y</v>
      </c>
      <c r="L293" t="str">
        <f>IF(ISNA(_xlfn.IFNA(MATCH($D293,#REF!,0),MATCH($D293,#REF!,0))),"",IF(ISNA(MATCH($D293,#REF!,0)),"Y","Y"))</f>
        <v>Y</v>
      </c>
      <c r="M293" t="str">
        <f>IF(ISNA(_xlfn.IFNA(MATCH($D293,#REF!,0),MATCH($D293,#REF!,0))),"",IF(ISNA(MATCH($D293,#REF!,0)),"Y","Y"))</f>
        <v>Y</v>
      </c>
      <c r="N293" t="str">
        <f>IF(ISNA(_xlfn.IFNA(MATCH($D293,#REF!,0),MATCH($D293,#REF!,0))),"",IF(ISNA(MATCH($D293,#REF!,0)),"Y","Y"))</f>
        <v>Y</v>
      </c>
      <c r="O293" t="str">
        <f>IF(ISNA(MATCH($D293,#REF!,0)),"","Y")</f>
        <v>Y</v>
      </c>
      <c r="P293" s="2" t="s">
        <v>63</v>
      </c>
    </row>
    <row r="294" spans="2:16" ht="19.5" customHeight="1">
      <c r="B294" t="s">
        <v>473</v>
      </c>
      <c r="C294" t="s">
        <v>473</v>
      </c>
      <c r="D294" t="s">
        <v>746</v>
      </c>
      <c r="E294" t="s">
        <v>465</v>
      </c>
      <c r="F294" t="s">
        <v>631</v>
      </c>
      <c r="G294" t="s">
        <v>747</v>
      </c>
      <c r="H294" t="str">
        <f>_xlfn.CONCAT("Scenario: ", C294)</f>
        <v>Scenario: Forward Migration CoA - Legacy MPAN CoA to a MHHS Qualified Supplier - Change of Services (Metering Service + Data Service)</v>
      </c>
      <c r="I294" t="str">
        <f>IF(ISNA(_xlfn.IFNA(MATCH($D294,#REF!,0),MATCH($D294,#REF!,0))),"",IF(ISNA(MATCH($D294,#REF!,0)),"Y","Y"))</f>
        <v>Y</v>
      </c>
      <c r="J294" t="str">
        <f>IF(ISNA(_xlfn.IFNA(MATCH($D294,#REF!,0),MATCH($D294,#REF!,0))),"",IF(ISNA(MATCH($D294,#REF!,0)),"Y","Y"))</f>
        <v>Y</v>
      </c>
      <c r="K294" t="str">
        <f>IF(ISNA(_xlfn.IFNA(MATCH($D294,#REF!,0),MATCH($D294,#REF!,0))),"",IF(ISNA(MATCH($D294,#REF!,0)),"Y","Y"))</f>
        <v>Y</v>
      </c>
      <c r="L294" t="str">
        <f>IF(ISNA(_xlfn.IFNA(MATCH($D294,#REF!,0),MATCH($D294,#REF!,0))),"",IF(ISNA(MATCH($D294,#REF!,0)),"Y","Y"))</f>
        <v>Y</v>
      </c>
      <c r="M294" t="str">
        <f>IF(ISNA(_xlfn.IFNA(MATCH($D294,#REF!,0),MATCH($D294,#REF!,0))),"",IF(ISNA(MATCH($D294,#REF!,0)),"Y","Y"))</f>
        <v>Y</v>
      </c>
      <c r="N294" t="str">
        <f>IF(ISNA(_xlfn.IFNA(MATCH($D294,#REF!,0),MATCH($D294,#REF!,0))),"",IF(ISNA(MATCH($D294,#REF!,0)),"Y","Y"))</f>
        <v>Y</v>
      </c>
      <c r="O294" t="str">
        <f>IF(ISNA(MATCH($D294,#REF!,0)),"","Y")</f>
        <v>Y</v>
      </c>
      <c r="P294" s="2" t="s">
        <v>63</v>
      </c>
    </row>
    <row r="295" spans="2:16" ht="19.5" customHeight="1">
      <c r="B295" t="s">
        <v>463</v>
      </c>
      <c r="C295" t="s">
        <v>463</v>
      </c>
      <c r="D295" t="s">
        <v>748</v>
      </c>
      <c r="E295" t="s">
        <v>465</v>
      </c>
      <c r="F295" t="s">
        <v>52</v>
      </c>
      <c r="G295" t="s">
        <v>749</v>
      </c>
      <c r="H295" t="str">
        <f>_xlfn.CONCAT("Scenario: ", C295)</f>
        <v>Scenario: Forward Migration CoA - Legacy MPAN CoA to a MHHS Qualified Supplier - Change of Services (Metering Service + Data Service) for Import/Export MPANs</v>
      </c>
      <c r="I295" t="str">
        <f>IF(ISNA(_xlfn.IFNA(MATCH($D295,#REF!,0),MATCH($D295,#REF!,0))),"",IF(ISNA(MATCH($D295,#REF!,0)),"Y","Y"))</f>
        <v>Y</v>
      </c>
      <c r="J295" t="str">
        <f>IF(ISNA(_xlfn.IFNA(MATCH($D295,#REF!,0),MATCH($D295,#REF!,0))),"",IF(ISNA(MATCH($D295,#REF!,0)),"Y","Y"))</f>
        <v>Y</v>
      </c>
      <c r="K295" t="str">
        <f>IF(ISNA(_xlfn.IFNA(MATCH($D295,#REF!,0),MATCH($D295,#REF!,0))),"",IF(ISNA(MATCH($D295,#REF!,0)),"Y","Y"))</f>
        <v>Y</v>
      </c>
      <c r="L295" t="str">
        <f>IF(ISNA(_xlfn.IFNA(MATCH($D295,#REF!,0),MATCH($D295,#REF!,0))),"",IF(ISNA(MATCH($D295,#REF!,0)),"Y","Y"))</f>
        <v>Y</v>
      </c>
      <c r="M295" t="str">
        <f>IF(ISNA(_xlfn.IFNA(MATCH($D295,#REF!,0),MATCH($D295,#REF!,0))),"",IF(ISNA(MATCH($D295,#REF!,0)),"Y","Y"))</f>
        <v>Y</v>
      </c>
      <c r="N295" t="str">
        <f>IF(ISNA(_xlfn.IFNA(MATCH($D295,#REF!,0),MATCH($D295,#REF!,0))),"",IF(ISNA(MATCH($D295,#REF!,0)),"Y","Y"))</f>
        <v>Y</v>
      </c>
      <c r="O295" t="str">
        <f>IF(ISNA(MATCH($D295,#REF!,0)),"","Y")</f>
        <v>Y</v>
      </c>
      <c r="P295" s="2" t="s">
        <v>63</v>
      </c>
    </row>
    <row r="296" spans="2:16" ht="19.5" customHeight="1">
      <c r="B296" t="s">
        <v>473</v>
      </c>
      <c r="C296" t="s">
        <v>670</v>
      </c>
      <c r="D296" t="s">
        <v>750</v>
      </c>
      <c r="E296" t="s">
        <v>465</v>
      </c>
      <c r="F296" t="s">
        <v>52</v>
      </c>
      <c r="G296" t="s">
        <v>751</v>
      </c>
      <c r="H296" t="str">
        <f>_xlfn.CONCAT("Scenario: ", C296)</f>
        <v>Scenario: Advanced Single - Appoint all stubs</v>
      </c>
      <c r="I296" t="str">
        <f>IF(ISNA(_xlfn.IFNA(MATCH($D296,#REF!,0),MATCH($D296,#REF!,0))),"",IF(ISNA(MATCH($D296,#REF!,0)),"Y","Y"))</f>
        <v>Y</v>
      </c>
      <c r="J296" t="str">
        <f>IF(ISNA(_xlfn.IFNA(MATCH($D296,#REF!,0),MATCH($D296,#REF!,0))),"",IF(ISNA(MATCH($D296,#REF!,0)),"Y","Y"))</f>
        <v>Y</v>
      </c>
      <c r="K296" t="str">
        <f>IF(ISNA(_xlfn.IFNA(MATCH($D296,#REF!,0),MATCH($D296,#REF!,0))),"",IF(ISNA(MATCH($D296,#REF!,0)),"Y","Y"))</f>
        <v>Y</v>
      </c>
      <c r="L296" t="str">
        <f>IF(ISNA(_xlfn.IFNA(MATCH($D296,#REF!,0),MATCH($D296,#REF!,0))),"",IF(ISNA(MATCH($D296,#REF!,0)),"Y","Y"))</f>
        <v>Y</v>
      </c>
      <c r="M296" t="str">
        <f>IF(ISNA(_xlfn.IFNA(MATCH($D296,#REF!,0),MATCH($D296,#REF!,0))),"",IF(ISNA(MATCH($D296,#REF!,0)),"Y","Y"))</f>
        <v>Y</v>
      </c>
      <c r="N296" t="str">
        <f>IF(ISNA(_xlfn.IFNA(MATCH($D296,#REF!,0),MATCH($D296,#REF!,0))),"",IF(ISNA(MATCH($D296,#REF!,0)),"Y","Y"))</f>
        <v>Y</v>
      </c>
      <c r="O296" t="str">
        <f>IF(ISNA(MATCH($D296,#REF!,0)),"","Y")</f>
        <v>Y</v>
      </c>
      <c r="P296" s="2" t="s">
        <v>63</v>
      </c>
    </row>
    <row r="297" spans="2:16" ht="19.5" customHeight="1">
      <c r="B297" t="s">
        <v>473</v>
      </c>
      <c r="C297" t="s">
        <v>703</v>
      </c>
      <c r="D297" t="s">
        <v>752</v>
      </c>
      <c r="E297" t="s">
        <v>465</v>
      </c>
      <c r="F297" t="s">
        <v>52</v>
      </c>
      <c r="G297" t="s">
        <v>753</v>
      </c>
      <c r="H297" t="str">
        <f>_xlfn.CONCAT("Scenario: ", C297)</f>
        <v>Scenario: Advanced Single HH - Appoint DS QP and remainder stubs</v>
      </c>
      <c r="I297" t="str">
        <f>IF(ISNA(_xlfn.IFNA(MATCH($D297,#REF!,0),MATCH($D297,#REF!,0))),"",IF(ISNA(MATCH($D297,#REF!,0)),"Y","Y"))</f>
        <v>Y</v>
      </c>
      <c r="J297" t="str">
        <f>IF(ISNA(_xlfn.IFNA(MATCH($D297,#REF!,0),MATCH($D297,#REF!,0))),"",IF(ISNA(MATCH($D297,#REF!,0)),"Y","Y"))</f>
        <v>Y</v>
      </c>
      <c r="K297" t="str">
        <f>IF(ISNA(_xlfn.IFNA(MATCH($D297,#REF!,0),MATCH($D297,#REF!,0))),"",IF(ISNA(MATCH($D297,#REF!,0)),"Y","Y"))</f>
        <v>Y</v>
      </c>
      <c r="L297" t="str">
        <f>IF(ISNA(_xlfn.IFNA(MATCH($D297,#REF!,0),MATCH($D297,#REF!,0))),"",IF(ISNA(MATCH($D297,#REF!,0)),"Y","Y"))</f>
        <v>Y</v>
      </c>
      <c r="M297" t="str">
        <f>IF(ISNA(_xlfn.IFNA(MATCH($D297,#REF!,0),MATCH($D297,#REF!,0))),"",IF(ISNA(MATCH($D297,#REF!,0)),"Y","Y"))</f>
        <v>Y</v>
      </c>
      <c r="N297" t="str">
        <f>IF(ISNA(_xlfn.IFNA(MATCH($D297,#REF!,0),MATCH($D297,#REF!,0))),"",IF(ISNA(MATCH($D297,#REF!,0)),"Y","Y"))</f>
        <v>Y</v>
      </c>
      <c r="O297" t="str">
        <f>IF(ISNA(MATCH($D297,#REF!,0)),"","Y")</f>
        <v>Y</v>
      </c>
      <c r="P297" s="2" t="s">
        <v>63</v>
      </c>
    </row>
    <row r="298" spans="2:16" ht="19.5" customHeight="1">
      <c r="B298" t="s">
        <v>463</v>
      </c>
      <c r="C298" t="s">
        <v>463</v>
      </c>
      <c r="D298" t="s">
        <v>754</v>
      </c>
      <c r="E298" t="s">
        <v>465</v>
      </c>
      <c r="F298" t="s">
        <v>68</v>
      </c>
      <c r="G298" t="s">
        <v>755</v>
      </c>
      <c r="H298" t="str">
        <f>_xlfn.CONCAT("Scenario: ", C298)</f>
        <v>Scenario: Forward Migration CoA - Legacy MPAN CoA to a MHHS Qualified Supplier - Change of Services (Metering Service + Data Service) for Import/Export MPANs</v>
      </c>
      <c r="I298" t="str">
        <f>IF(ISNA(_xlfn.IFNA(MATCH($D298,#REF!,0),MATCH($D298,#REF!,0))),"",IF(ISNA(MATCH($D298,#REF!,0)),"Y","Y"))</f>
        <v>Y</v>
      </c>
      <c r="J298" t="str">
        <f>IF(ISNA(_xlfn.IFNA(MATCH($D298,#REF!,0),MATCH($D298,#REF!,0))),"",IF(ISNA(MATCH($D298,#REF!,0)),"Y","Y"))</f>
        <v>Y</v>
      </c>
      <c r="K298" t="str">
        <f>IF(ISNA(_xlfn.IFNA(MATCH($D298,#REF!,0),MATCH($D298,#REF!,0))),"",IF(ISNA(MATCH($D298,#REF!,0)),"Y","Y"))</f>
        <v>Y</v>
      </c>
      <c r="L298" t="str">
        <f>IF(ISNA(_xlfn.IFNA(MATCH($D298,#REF!,0),MATCH($D298,#REF!,0))),"",IF(ISNA(MATCH($D298,#REF!,0)),"Y","Y"))</f>
        <v>Y</v>
      </c>
      <c r="M298" t="str">
        <f>IF(ISNA(_xlfn.IFNA(MATCH($D298,#REF!,0),MATCH($D298,#REF!,0))),"",IF(ISNA(MATCH($D298,#REF!,0)),"Y","Y"))</f>
        <v>Y</v>
      </c>
      <c r="N298" t="str">
        <f>IF(ISNA(_xlfn.IFNA(MATCH($D298,#REF!,0),MATCH($D298,#REF!,0))),"",IF(ISNA(MATCH($D298,#REF!,0)),"Y","Y"))</f>
        <v>Y</v>
      </c>
      <c r="O298" t="str">
        <f>IF(ISNA(MATCH($D298,#REF!,0)),"","Y")</f>
        <v>Y</v>
      </c>
      <c r="P298" s="2" t="s">
        <v>63</v>
      </c>
    </row>
    <row r="299" spans="2:16" ht="19.5" customHeight="1">
      <c r="B299" t="s">
        <v>473</v>
      </c>
      <c r="C299" t="s">
        <v>473</v>
      </c>
      <c r="D299" t="s">
        <v>756</v>
      </c>
      <c r="E299" t="s">
        <v>465</v>
      </c>
      <c r="F299" t="s">
        <v>631</v>
      </c>
      <c r="G299" t="s">
        <v>757</v>
      </c>
      <c r="H299" t="str">
        <f>_xlfn.CONCAT("Scenario: ", C299)</f>
        <v>Scenario: Forward Migration CoA - Legacy MPAN CoA to a MHHS Qualified Supplier - Change of Services (Metering Service + Data Service)</v>
      </c>
      <c r="I299" t="str">
        <f>IF(ISNA(_xlfn.IFNA(MATCH($D299,#REF!,0),MATCH($D299,#REF!,0))),"",IF(ISNA(MATCH($D299,#REF!,0)),"Y","Y"))</f>
        <v>Y</v>
      </c>
      <c r="J299" t="str">
        <f>IF(ISNA(_xlfn.IFNA(MATCH($D299,#REF!,0),MATCH($D299,#REF!,0))),"",IF(ISNA(MATCH($D299,#REF!,0)),"Y","Y"))</f>
        <v>Y</v>
      </c>
      <c r="K299" t="str">
        <f>IF(ISNA(_xlfn.IFNA(MATCH($D299,#REF!,0),MATCH($D299,#REF!,0))),"",IF(ISNA(MATCH($D299,#REF!,0)),"Y","Y"))</f>
        <v>Y</v>
      </c>
      <c r="L299" t="str">
        <f>IF(ISNA(_xlfn.IFNA(MATCH($D299,#REF!,0),MATCH($D299,#REF!,0))),"",IF(ISNA(MATCH($D299,#REF!,0)),"Y","Y"))</f>
        <v>Y</v>
      </c>
      <c r="M299" t="str">
        <f>IF(ISNA(_xlfn.IFNA(MATCH($D299,#REF!,0),MATCH($D299,#REF!,0))),"",IF(ISNA(MATCH($D299,#REF!,0)),"Y","Y"))</f>
        <v>Y</v>
      </c>
      <c r="N299" t="str">
        <f>IF(ISNA(_xlfn.IFNA(MATCH($D299,#REF!,0),MATCH($D299,#REF!,0))),"",IF(ISNA(MATCH($D299,#REF!,0)),"Y","Y"))</f>
        <v>Y</v>
      </c>
      <c r="O299" t="str">
        <f>IF(ISNA(MATCH($D299,#REF!,0)),"","Y")</f>
        <v>Y</v>
      </c>
      <c r="P299" s="2" t="s">
        <v>63</v>
      </c>
    </row>
    <row r="300" spans="2:16" ht="19.5" customHeight="1">
      <c r="B300" t="s">
        <v>463</v>
      </c>
      <c r="C300" t="s">
        <v>463</v>
      </c>
      <c r="D300" t="s">
        <v>758</v>
      </c>
      <c r="E300" t="s">
        <v>465</v>
      </c>
      <c r="F300" t="s">
        <v>52</v>
      </c>
      <c r="G300" t="s">
        <v>759</v>
      </c>
      <c r="H300" t="str">
        <f>_xlfn.CONCAT("Scenario: ", C300)</f>
        <v>Scenario: Forward Migration CoA - Legacy MPAN CoA to a MHHS Qualified Supplier - Change of Services (Metering Service + Data Service) for Import/Export MPANs</v>
      </c>
      <c r="I300" t="str">
        <f>IF(ISNA(_xlfn.IFNA(MATCH($D300,#REF!,0),MATCH($D300,#REF!,0))),"",IF(ISNA(MATCH($D300,#REF!,0)),"Y","Y"))</f>
        <v>Y</v>
      </c>
      <c r="J300" t="str">
        <f>IF(ISNA(_xlfn.IFNA(MATCH($D300,#REF!,0),MATCH($D300,#REF!,0))),"",IF(ISNA(MATCH($D300,#REF!,0)),"Y","Y"))</f>
        <v>Y</v>
      </c>
      <c r="K300" t="str">
        <f>IF(ISNA(_xlfn.IFNA(MATCH($D300,#REF!,0),MATCH($D300,#REF!,0))),"",IF(ISNA(MATCH($D300,#REF!,0)),"Y","Y"))</f>
        <v>Y</v>
      </c>
      <c r="L300" t="str">
        <f>IF(ISNA(_xlfn.IFNA(MATCH($D300,#REF!,0),MATCH($D300,#REF!,0))),"",IF(ISNA(MATCH($D300,#REF!,0)),"Y","Y"))</f>
        <v>Y</v>
      </c>
      <c r="M300" t="str">
        <f>IF(ISNA(_xlfn.IFNA(MATCH($D300,#REF!,0),MATCH($D300,#REF!,0))),"",IF(ISNA(MATCH($D300,#REF!,0)),"Y","Y"))</f>
        <v>Y</v>
      </c>
      <c r="N300" t="str">
        <f>IF(ISNA(_xlfn.IFNA(MATCH($D300,#REF!,0),MATCH($D300,#REF!,0))),"",IF(ISNA(MATCH($D300,#REF!,0)),"Y","Y"))</f>
        <v>Y</v>
      </c>
      <c r="O300" t="str">
        <f>IF(ISNA(MATCH($D300,#REF!,0)),"","Y")</f>
        <v>Y</v>
      </c>
      <c r="P300" s="2" t="s">
        <v>63</v>
      </c>
    </row>
    <row r="301" spans="2:16" ht="19.5" customHeight="1">
      <c r="B301" t="s">
        <v>463</v>
      </c>
      <c r="C301" t="s">
        <v>463</v>
      </c>
      <c r="D301" t="s">
        <v>760</v>
      </c>
      <c r="E301" t="s">
        <v>465</v>
      </c>
      <c r="F301" t="s">
        <v>68</v>
      </c>
      <c r="G301" t="s">
        <v>761</v>
      </c>
      <c r="H301" t="str">
        <f>_xlfn.CONCAT("Scenario: ", C301)</f>
        <v>Scenario: Forward Migration CoA - Legacy MPAN CoA to a MHHS Qualified Supplier - Change of Services (Metering Service + Data Service) for Import/Export MPANs</v>
      </c>
      <c r="I301" t="str">
        <f>IF(ISNA(_xlfn.IFNA(MATCH($D301,#REF!,0),MATCH($D301,#REF!,0))),"",IF(ISNA(MATCH($D301,#REF!,0)),"Y","Y"))</f>
        <v>Y</v>
      </c>
      <c r="J301" t="str">
        <f>IF(ISNA(_xlfn.IFNA(MATCH($D301,#REF!,0),MATCH($D301,#REF!,0))),"",IF(ISNA(MATCH($D301,#REF!,0)),"Y","Y"))</f>
        <v>Y</v>
      </c>
      <c r="K301" t="str">
        <f>IF(ISNA(_xlfn.IFNA(MATCH($D301,#REF!,0),MATCH($D301,#REF!,0))),"",IF(ISNA(MATCH($D301,#REF!,0)),"Y","Y"))</f>
        <v>Y</v>
      </c>
      <c r="L301" t="str">
        <f>IF(ISNA(_xlfn.IFNA(MATCH($D301,#REF!,0),MATCH($D301,#REF!,0))),"",IF(ISNA(MATCH($D301,#REF!,0)),"Y","Y"))</f>
        <v>Y</v>
      </c>
      <c r="M301" t="str">
        <f>IF(ISNA(_xlfn.IFNA(MATCH($D301,#REF!,0),MATCH($D301,#REF!,0))),"",IF(ISNA(MATCH($D301,#REF!,0)),"Y","Y"))</f>
        <v>Y</v>
      </c>
      <c r="N301" t="str">
        <f>IF(ISNA(_xlfn.IFNA(MATCH($D301,#REF!,0),MATCH($D301,#REF!,0))),"",IF(ISNA(MATCH($D301,#REF!,0)),"Y","Y"))</f>
        <v>Y</v>
      </c>
      <c r="O301" t="str">
        <f>IF(ISNA(MATCH($D301,#REF!,0)),"","Y")</f>
        <v>Y</v>
      </c>
      <c r="P301" s="2" t="s">
        <v>63</v>
      </c>
    </row>
    <row r="302" spans="2:16" ht="19.5" customHeight="1">
      <c r="B302" t="s">
        <v>473</v>
      </c>
      <c r="C302" t="s">
        <v>473</v>
      </c>
      <c r="D302" t="s">
        <v>762</v>
      </c>
      <c r="E302" t="s">
        <v>465</v>
      </c>
      <c r="F302" t="s">
        <v>631</v>
      </c>
      <c r="G302" t="s">
        <v>763</v>
      </c>
      <c r="H302" t="str">
        <f>_xlfn.CONCAT("Scenario: ", C302)</f>
        <v>Scenario: Forward Migration CoA - Legacy MPAN CoA to a MHHS Qualified Supplier - Change of Services (Metering Service + Data Service)</v>
      </c>
      <c r="I302" t="str">
        <f>IF(ISNA(_xlfn.IFNA(MATCH($D302,#REF!,0),MATCH($D302,#REF!,0))),"",IF(ISNA(MATCH($D302,#REF!,0)),"Y","Y"))</f>
        <v>Y</v>
      </c>
      <c r="J302" t="str">
        <f>IF(ISNA(_xlfn.IFNA(MATCH($D302,#REF!,0),MATCH($D302,#REF!,0))),"",IF(ISNA(MATCH($D302,#REF!,0)),"Y","Y"))</f>
        <v>Y</v>
      </c>
      <c r="K302" t="str">
        <f>IF(ISNA(_xlfn.IFNA(MATCH($D302,#REF!,0),MATCH($D302,#REF!,0))),"",IF(ISNA(MATCH($D302,#REF!,0)),"Y","Y"))</f>
        <v>Y</v>
      </c>
      <c r="L302" t="str">
        <f>IF(ISNA(_xlfn.IFNA(MATCH($D302,#REF!,0),MATCH($D302,#REF!,0))),"",IF(ISNA(MATCH($D302,#REF!,0)),"Y","Y"))</f>
        <v>Y</v>
      </c>
      <c r="M302" t="str">
        <f>IF(ISNA(_xlfn.IFNA(MATCH($D302,#REF!,0),MATCH($D302,#REF!,0))),"",IF(ISNA(MATCH($D302,#REF!,0)),"Y","Y"))</f>
        <v>Y</v>
      </c>
      <c r="N302" t="str">
        <f>IF(ISNA(_xlfn.IFNA(MATCH($D302,#REF!,0),MATCH($D302,#REF!,0))),"",IF(ISNA(MATCH($D302,#REF!,0)),"Y","Y"))</f>
        <v>Y</v>
      </c>
      <c r="O302" t="str">
        <f>IF(ISNA(MATCH($D302,#REF!,0)),"","Y")</f>
        <v>Y</v>
      </c>
      <c r="P302" s="2" t="s">
        <v>63</v>
      </c>
    </row>
    <row r="303" spans="2:16" ht="19.5" customHeight="1">
      <c r="B303" t="s">
        <v>463</v>
      </c>
      <c r="C303" t="s">
        <v>463</v>
      </c>
      <c r="D303" t="s">
        <v>764</v>
      </c>
      <c r="E303" t="s">
        <v>465</v>
      </c>
      <c r="F303" t="s">
        <v>52</v>
      </c>
      <c r="G303" t="s">
        <v>765</v>
      </c>
      <c r="H303" t="str">
        <f>_xlfn.CONCAT("Scenario: ", C303)</f>
        <v>Scenario: Forward Migration CoA - Legacy MPAN CoA to a MHHS Qualified Supplier - Change of Services (Metering Service + Data Service) for Import/Export MPANs</v>
      </c>
      <c r="I303" t="str">
        <f>IF(ISNA(_xlfn.IFNA(MATCH($D303,#REF!,0),MATCH($D303,#REF!,0))),"",IF(ISNA(MATCH($D303,#REF!,0)),"Y","Y"))</f>
        <v>Y</v>
      </c>
      <c r="J303" t="str">
        <f>IF(ISNA(_xlfn.IFNA(MATCH($D303,#REF!,0),MATCH($D303,#REF!,0))),"",IF(ISNA(MATCH($D303,#REF!,0)),"Y","Y"))</f>
        <v>Y</v>
      </c>
      <c r="K303" t="str">
        <f>IF(ISNA(_xlfn.IFNA(MATCH($D303,#REF!,0),MATCH($D303,#REF!,0))),"",IF(ISNA(MATCH($D303,#REF!,0)),"Y","Y"))</f>
        <v>Y</v>
      </c>
      <c r="L303" t="str">
        <f>IF(ISNA(_xlfn.IFNA(MATCH($D303,#REF!,0),MATCH($D303,#REF!,0))),"",IF(ISNA(MATCH($D303,#REF!,0)),"Y","Y"))</f>
        <v>Y</v>
      </c>
      <c r="M303" t="str">
        <f>IF(ISNA(_xlfn.IFNA(MATCH($D303,#REF!,0),MATCH($D303,#REF!,0))),"",IF(ISNA(MATCH($D303,#REF!,0)),"Y","Y"))</f>
        <v>Y</v>
      </c>
      <c r="N303" t="str">
        <f>IF(ISNA(_xlfn.IFNA(MATCH($D303,#REF!,0),MATCH($D303,#REF!,0))),"",IF(ISNA(MATCH($D303,#REF!,0)),"Y","Y"))</f>
        <v>Y</v>
      </c>
      <c r="O303" t="str">
        <f>IF(ISNA(MATCH($D303,#REF!,0)),"","Y")</f>
        <v>Y</v>
      </c>
      <c r="P303" s="2" t="s">
        <v>63</v>
      </c>
    </row>
    <row r="304" spans="2:16" ht="19.5" customHeight="1">
      <c r="B304" t="s">
        <v>463</v>
      </c>
      <c r="C304" t="s">
        <v>463</v>
      </c>
      <c r="D304" t="s">
        <v>766</v>
      </c>
      <c r="E304" t="s">
        <v>465</v>
      </c>
      <c r="F304" t="s">
        <v>68</v>
      </c>
      <c r="G304" t="s">
        <v>767</v>
      </c>
      <c r="H304" t="str">
        <f>_xlfn.CONCAT("Scenario: ", C304)</f>
        <v>Scenario: Forward Migration CoA - Legacy MPAN CoA to a MHHS Qualified Supplier - Change of Services (Metering Service + Data Service) for Import/Export MPANs</v>
      </c>
      <c r="I304" t="str">
        <f>IF(ISNA(_xlfn.IFNA(MATCH($D304,#REF!,0),MATCH($D304,#REF!,0))),"",IF(ISNA(MATCH($D304,#REF!,0)),"Y","Y"))</f>
        <v>Y</v>
      </c>
      <c r="J304" t="str">
        <f>IF(ISNA(_xlfn.IFNA(MATCH($D304,#REF!,0),MATCH($D304,#REF!,0))),"",IF(ISNA(MATCH($D304,#REF!,0)),"Y","Y"))</f>
        <v>Y</v>
      </c>
      <c r="K304" t="str">
        <f>IF(ISNA(_xlfn.IFNA(MATCH($D304,#REF!,0),MATCH($D304,#REF!,0))),"",IF(ISNA(MATCH($D304,#REF!,0)),"Y","Y"))</f>
        <v>Y</v>
      </c>
      <c r="L304" t="str">
        <f>IF(ISNA(_xlfn.IFNA(MATCH($D304,#REF!,0),MATCH($D304,#REF!,0))),"",IF(ISNA(MATCH($D304,#REF!,0)),"Y","Y"))</f>
        <v>Y</v>
      </c>
      <c r="M304" t="str">
        <f>IF(ISNA(_xlfn.IFNA(MATCH($D304,#REF!,0),MATCH($D304,#REF!,0))),"",IF(ISNA(MATCH($D304,#REF!,0)),"Y","Y"))</f>
        <v>Y</v>
      </c>
      <c r="N304" t="str">
        <f>IF(ISNA(_xlfn.IFNA(MATCH($D304,#REF!,0),MATCH($D304,#REF!,0))),"",IF(ISNA(MATCH($D304,#REF!,0)),"Y","Y"))</f>
        <v>Y</v>
      </c>
      <c r="O304" t="str">
        <f>IF(ISNA(MATCH($D304,#REF!,0)),"","Y")</f>
        <v>Y</v>
      </c>
      <c r="P304" s="2" t="s">
        <v>63</v>
      </c>
    </row>
    <row r="305" spans="1:16" ht="19.5" customHeight="1">
      <c r="B305" t="s">
        <v>473</v>
      </c>
      <c r="C305" t="s">
        <v>473</v>
      </c>
      <c r="D305" t="s">
        <v>768</v>
      </c>
      <c r="E305" t="s">
        <v>465</v>
      </c>
      <c r="F305" t="s">
        <v>631</v>
      </c>
      <c r="G305" t="s">
        <v>769</v>
      </c>
      <c r="H305" t="str">
        <f>_xlfn.CONCAT("Scenario: ", C305)</f>
        <v>Scenario: Forward Migration CoA - Legacy MPAN CoA to a MHHS Qualified Supplier - Change of Services (Metering Service + Data Service)</v>
      </c>
      <c r="I305" t="str">
        <f>IF(ISNA(_xlfn.IFNA(MATCH($D305,#REF!,0),MATCH($D305,#REF!,0))),"",IF(ISNA(MATCH($D305,#REF!,0)),"Y","Y"))</f>
        <v>Y</v>
      </c>
      <c r="J305" t="str">
        <f>IF(ISNA(_xlfn.IFNA(MATCH($D305,#REF!,0),MATCH($D305,#REF!,0))),"",IF(ISNA(MATCH($D305,#REF!,0)),"Y","Y"))</f>
        <v>Y</v>
      </c>
      <c r="K305" t="str">
        <f>IF(ISNA(_xlfn.IFNA(MATCH($D305,#REF!,0),MATCH($D305,#REF!,0))),"",IF(ISNA(MATCH($D305,#REF!,0)),"Y","Y"))</f>
        <v>Y</v>
      </c>
      <c r="L305" t="str">
        <f>IF(ISNA(_xlfn.IFNA(MATCH($D305,#REF!,0),MATCH($D305,#REF!,0))),"",IF(ISNA(MATCH($D305,#REF!,0)),"Y","Y"))</f>
        <v>Y</v>
      </c>
      <c r="M305" t="str">
        <f>IF(ISNA(_xlfn.IFNA(MATCH($D305,#REF!,0),MATCH($D305,#REF!,0))),"",IF(ISNA(MATCH($D305,#REF!,0)),"Y","Y"))</f>
        <v>Y</v>
      </c>
      <c r="N305" t="str">
        <f>IF(ISNA(_xlfn.IFNA(MATCH($D305,#REF!,0),MATCH($D305,#REF!,0))),"",IF(ISNA(MATCH($D305,#REF!,0)),"Y","Y"))</f>
        <v>Y</v>
      </c>
      <c r="O305" t="str">
        <f>IF(ISNA(MATCH($D305,#REF!,0)),"","Y")</f>
        <v>Y</v>
      </c>
      <c r="P305" s="2" t="s">
        <v>63</v>
      </c>
    </row>
    <row r="306" spans="1:16" ht="19.5" customHeight="1">
      <c r="B306" t="s">
        <v>463</v>
      </c>
      <c r="C306" t="s">
        <v>463</v>
      </c>
      <c r="D306" t="s">
        <v>770</v>
      </c>
      <c r="E306" t="s">
        <v>465</v>
      </c>
      <c r="F306" t="s">
        <v>52</v>
      </c>
      <c r="G306" t="s">
        <v>771</v>
      </c>
      <c r="H306" t="str">
        <f>_xlfn.CONCAT("Scenario: ", C306)</f>
        <v>Scenario: Forward Migration CoA - Legacy MPAN CoA to a MHHS Qualified Supplier - Change of Services (Metering Service + Data Service) for Import/Export MPANs</v>
      </c>
      <c r="I306" t="str">
        <f>IF(ISNA(_xlfn.IFNA(MATCH($D306,#REF!,0),MATCH($D306,#REF!,0))),"",IF(ISNA(MATCH($D306,#REF!,0)),"Y","Y"))</f>
        <v>Y</v>
      </c>
      <c r="J306" t="str">
        <f>IF(ISNA(_xlfn.IFNA(MATCH($D306,#REF!,0),MATCH($D306,#REF!,0))),"",IF(ISNA(MATCH($D306,#REF!,0)),"Y","Y"))</f>
        <v>Y</v>
      </c>
      <c r="K306" t="str">
        <f>IF(ISNA(_xlfn.IFNA(MATCH($D306,#REF!,0),MATCH($D306,#REF!,0))),"",IF(ISNA(MATCH($D306,#REF!,0)),"Y","Y"))</f>
        <v>Y</v>
      </c>
      <c r="L306" t="str">
        <f>IF(ISNA(_xlfn.IFNA(MATCH($D306,#REF!,0),MATCH($D306,#REF!,0))),"",IF(ISNA(MATCH($D306,#REF!,0)),"Y","Y"))</f>
        <v>Y</v>
      </c>
      <c r="M306" t="str">
        <f>IF(ISNA(_xlfn.IFNA(MATCH($D306,#REF!,0),MATCH($D306,#REF!,0))),"",IF(ISNA(MATCH($D306,#REF!,0)),"Y","Y"))</f>
        <v>Y</v>
      </c>
      <c r="N306" t="str">
        <f>IF(ISNA(_xlfn.IFNA(MATCH($D306,#REF!,0),MATCH($D306,#REF!,0))),"",IF(ISNA(MATCH($D306,#REF!,0)),"Y","Y"))</f>
        <v>Y</v>
      </c>
      <c r="O306" t="str">
        <f>IF(ISNA(MATCH($D306,#REF!,0)),"","Y")</f>
        <v>Y</v>
      </c>
      <c r="P306" s="2" t="s">
        <v>63</v>
      </c>
    </row>
    <row r="307" spans="1:16" ht="19.5" customHeight="1">
      <c r="B307" t="s">
        <v>473</v>
      </c>
      <c r="C307" t="s">
        <v>473</v>
      </c>
      <c r="D307" t="s">
        <v>772</v>
      </c>
      <c r="E307" t="s">
        <v>465</v>
      </c>
      <c r="F307" t="s">
        <v>52</v>
      </c>
      <c r="G307" t="s">
        <v>773</v>
      </c>
      <c r="H307" t="str">
        <f>_xlfn.CONCAT("Scenario: ", C307)</f>
        <v>Scenario: Forward Migration CoA - Legacy MPAN CoA to a MHHS Qualified Supplier - Change of Services (Metering Service + Data Service)</v>
      </c>
      <c r="I307" t="str">
        <f>IF(ISNA(_xlfn.IFNA(MATCH($D307,#REF!,0),MATCH($D307,#REF!,0))),"",IF(ISNA(MATCH($D307,#REF!,0)),"Y","Y"))</f>
        <v>Y</v>
      </c>
      <c r="J307" t="str">
        <f>IF(ISNA(_xlfn.IFNA(MATCH($D307,#REF!,0),MATCH($D307,#REF!,0))),"",IF(ISNA(MATCH($D307,#REF!,0)),"Y","Y"))</f>
        <v>Y</v>
      </c>
      <c r="K307" t="str">
        <f>IF(ISNA(_xlfn.IFNA(MATCH($D307,#REF!,0),MATCH($D307,#REF!,0))),"",IF(ISNA(MATCH($D307,#REF!,0)),"Y","Y"))</f>
        <v>Y</v>
      </c>
      <c r="L307" t="str">
        <f>IF(ISNA(_xlfn.IFNA(MATCH($D307,#REF!,0),MATCH($D307,#REF!,0))),"",IF(ISNA(MATCH($D307,#REF!,0)),"Y","Y"))</f>
        <v>Y</v>
      </c>
      <c r="M307" t="str">
        <f>IF(ISNA(_xlfn.IFNA(MATCH($D307,#REF!,0),MATCH($D307,#REF!,0))),"",IF(ISNA(MATCH($D307,#REF!,0)),"Y","Y"))</f>
        <v>Y</v>
      </c>
      <c r="N307" t="str">
        <f>IF(ISNA(_xlfn.IFNA(MATCH($D307,#REF!,0),MATCH($D307,#REF!,0))),"",IF(ISNA(MATCH($D307,#REF!,0)),"Y","Y"))</f>
        <v>Y</v>
      </c>
      <c r="O307" t="str">
        <f>IF(ISNA(MATCH($D307,#REF!,0)),"","Y")</f>
        <v>Y</v>
      </c>
      <c r="P307" s="2" t="s">
        <v>63</v>
      </c>
    </row>
    <row r="308" spans="1:16" ht="19.5" customHeight="1">
      <c r="B308" t="s">
        <v>473</v>
      </c>
      <c r="C308" t="s">
        <v>473</v>
      </c>
      <c r="D308" t="s">
        <v>774</v>
      </c>
      <c r="E308" t="s">
        <v>465</v>
      </c>
      <c r="F308" t="s">
        <v>68</v>
      </c>
      <c r="G308" t="s">
        <v>775</v>
      </c>
      <c r="H308" t="str">
        <f>_xlfn.CONCAT("Scenario: ", C308)</f>
        <v>Scenario: Forward Migration CoA - Legacy MPAN CoA to a MHHS Qualified Supplier - Change of Services (Metering Service + Data Service)</v>
      </c>
      <c r="I308" t="str">
        <f>IF(ISNA(_xlfn.IFNA(MATCH($D308,#REF!,0),MATCH($D308,#REF!,0))),"",IF(ISNA(MATCH($D308,#REF!,0)),"Y","Y"))</f>
        <v>Y</v>
      </c>
      <c r="J308" t="str">
        <f>IF(ISNA(_xlfn.IFNA(MATCH($D308,#REF!,0),MATCH($D308,#REF!,0))),"",IF(ISNA(MATCH($D308,#REF!,0)),"Y","Y"))</f>
        <v>Y</v>
      </c>
      <c r="K308" t="str">
        <f>IF(ISNA(_xlfn.IFNA(MATCH($D308,#REF!,0),MATCH($D308,#REF!,0))),"",IF(ISNA(MATCH($D308,#REF!,0)),"Y","Y"))</f>
        <v>Y</v>
      </c>
      <c r="L308" t="str">
        <f>IF(ISNA(_xlfn.IFNA(MATCH($D308,#REF!,0),MATCH($D308,#REF!,0))),"",IF(ISNA(MATCH($D308,#REF!,0)),"Y","Y"))</f>
        <v>Y</v>
      </c>
      <c r="M308" t="str">
        <f>IF(ISNA(_xlfn.IFNA(MATCH($D308,#REF!,0),MATCH($D308,#REF!,0))),"",IF(ISNA(MATCH($D308,#REF!,0)),"Y","Y"))</f>
        <v>Y</v>
      </c>
      <c r="N308" t="str">
        <f>IF(ISNA(_xlfn.IFNA(MATCH($D308,#REF!,0),MATCH($D308,#REF!,0))),"",IF(ISNA(MATCH($D308,#REF!,0)),"Y","Y"))</f>
        <v>Y</v>
      </c>
      <c r="O308" t="str">
        <f>IF(ISNA(MATCH($D308,#REF!,0)),"","Y")</f>
        <v>Y</v>
      </c>
      <c r="P308" s="2" t="s">
        <v>63</v>
      </c>
    </row>
    <row r="309" spans="1:16" ht="19.5" customHeight="1">
      <c r="B309" t="s">
        <v>473</v>
      </c>
      <c r="C309" t="s">
        <v>473</v>
      </c>
      <c r="D309" t="s">
        <v>776</v>
      </c>
      <c r="E309" t="s">
        <v>465</v>
      </c>
      <c r="F309" t="s">
        <v>631</v>
      </c>
      <c r="G309" t="s">
        <v>777</v>
      </c>
      <c r="H309" t="str">
        <f>_xlfn.CONCAT("Scenario: ", C309)</f>
        <v>Scenario: Forward Migration CoA - Legacy MPAN CoA to a MHHS Qualified Supplier - Change of Services (Metering Service + Data Service)</v>
      </c>
      <c r="I309" t="str">
        <f>IF(ISNA(_xlfn.IFNA(MATCH($D309,#REF!,0),MATCH($D309,#REF!,0))),"",IF(ISNA(MATCH($D309,#REF!,0)),"Y","Y"))</f>
        <v>Y</v>
      </c>
      <c r="J309" t="str">
        <f>IF(ISNA(_xlfn.IFNA(MATCH($D309,#REF!,0),MATCH($D309,#REF!,0))),"",IF(ISNA(MATCH($D309,#REF!,0)),"Y","Y"))</f>
        <v>Y</v>
      </c>
      <c r="K309" t="str">
        <f>IF(ISNA(_xlfn.IFNA(MATCH($D309,#REF!,0),MATCH($D309,#REF!,0))),"",IF(ISNA(MATCH($D309,#REF!,0)),"Y","Y"))</f>
        <v>Y</v>
      </c>
      <c r="L309" t="str">
        <f>IF(ISNA(_xlfn.IFNA(MATCH($D309,#REF!,0),MATCH($D309,#REF!,0))),"",IF(ISNA(MATCH($D309,#REF!,0)),"Y","Y"))</f>
        <v>Y</v>
      </c>
      <c r="M309" t="str">
        <f>IF(ISNA(_xlfn.IFNA(MATCH($D309,#REF!,0),MATCH($D309,#REF!,0))),"",IF(ISNA(MATCH($D309,#REF!,0)),"Y","Y"))</f>
        <v>Y</v>
      </c>
      <c r="N309" t="str">
        <f>IF(ISNA(_xlfn.IFNA(MATCH($D309,#REF!,0),MATCH($D309,#REF!,0))),"",IF(ISNA(MATCH($D309,#REF!,0)),"Y","Y"))</f>
        <v>Y</v>
      </c>
      <c r="O309" t="str">
        <f>IF(ISNA(MATCH($D309,#REF!,0)),"","Y")</f>
        <v>Y</v>
      </c>
      <c r="P309" s="2" t="s">
        <v>63</v>
      </c>
    </row>
    <row r="310" spans="1:16" ht="19.5" customHeight="1">
      <c r="B310" t="s">
        <v>473</v>
      </c>
      <c r="C310" t="s">
        <v>473</v>
      </c>
      <c r="D310" t="s">
        <v>778</v>
      </c>
      <c r="E310" t="s">
        <v>465</v>
      </c>
      <c r="F310" t="s">
        <v>52</v>
      </c>
      <c r="G310" t="s">
        <v>779</v>
      </c>
      <c r="H310" t="str">
        <f>_xlfn.CONCAT("Scenario: ", C310)</f>
        <v>Scenario: Forward Migration CoA - Legacy MPAN CoA to a MHHS Qualified Supplier - Change of Services (Metering Service + Data Service)</v>
      </c>
      <c r="I310" t="str">
        <f>IF(ISNA(_xlfn.IFNA(MATCH($D310,#REF!,0),MATCH($D310,#REF!,0))),"",IF(ISNA(MATCH($D310,#REF!,0)),"Y","Y"))</f>
        <v>Y</v>
      </c>
      <c r="J310" t="str">
        <f>IF(ISNA(_xlfn.IFNA(MATCH($D310,#REF!,0),MATCH($D310,#REF!,0))),"",IF(ISNA(MATCH($D310,#REF!,0)),"Y","Y"))</f>
        <v>Y</v>
      </c>
      <c r="K310" t="str">
        <f>IF(ISNA(_xlfn.IFNA(MATCH($D310,#REF!,0),MATCH($D310,#REF!,0))),"",IF(ISNA(MATCH($D310,#REF!,0)),"Y","Y"))</f>
        <v>Y</v>
      </c>
      <c r="L310" t="str">
        <f>IF(ISNA(_xlfn.IFNA(MATCH($D310,#REF!,0),MATCH($D310,#REF!,0))),"",IF(ISNA(MATCH($D310,#REF!,0)),"Y","Y"))</f>
        <v>Y</v>
      </c>
      <c r="M310" t="str">
        <f>IF(ISNA(_xlfn.IFNA(MATCH($D310,#REF!,0),MATCH($D310,#REF!,0))),"",IF(ISNA(MATCH($D310,#REF!,0)),"Y","Y"))</f>
        <v>Y</v>
      </c>
      <c r="N310" t="str">
        <f>IF(ISNA(_xlfn.IFNA(MATCH($D310,#REF!,0),MATCH($D310,#REF!,0))),"",IF(ISNA(MATCH($D310,#REF!,0)),"Y","Y"))</f>
        <v>Y</v>
      </c>
      <c r="O310" t="str">
        <f>IF(ISNA(MATCH($D310,#REF!,0)),"","Y")</f>
        <v>Y</v>
      </c>
      <c r="P310" s="2" t="s">
        <v>63</v>
      </c>
    </row>
    <row r="311" spans="1:16" ht="19.5" customHeight="1">
      <c r="A311" t="s">
        <v>657</v>
      </c>
      <c r="B311" t="s">
        <v>473</v>
      </c>
      <c r="C311" t="s">
        <v>473</v>
      </c>
      <c r="D311" t="s">
        <v>780</v>
      </c>
      <c r="E311" t="s">
        <v>465</v>
      </c>
      <c r="F311" t="s">
        <v>68</v>
      </c>
      <c r="G311" t="s">
        <v>781</v>
      </c>
      <c r="H311" t="str">
        <f>_xlfn.CONCAT("Scenario: ", C311)</f>
        <v>Scenario: Forward Migration CoA - Legacy MPAN CoA to a MHHS Qualified Supplier - Change of Services (Metering Service + Data Service)</v>
      </c>
      <c r="I311" t="str">
        <f>IF(ISNA(_xlfn.IFNA(MATCH($D311,#REF!,0),MATCH($D311,#REF!,0))),"",IF(ISNA(MATCH($D311,#REF!,0)),"Y","Y"))</f>
        <v>Y</v>
      </c>
      <c r="J311" t="str">
        <f>IF(ISNA(_xlfn.IFNA(MATCH($D311,#REF!,0),MATCH($D311,#REF!,0))),"",IF(ISNA(MATCH($D311,#REF!,0)),"Y","Y"))</f>
        <v>Y</v>
      </c>
      <c r="K311" t="str">
        <f>IF(ISNA(_xlfn.IFNA(MATCH($D311,#REF!,0),MATCH($D311,#REF!,0))),"",IF(ISNA(MATCH($D311,#REF!,0)),"Y","Y"))</f>
        <v>Y</v>
      </c>
      <c r="L311" t="str">
        <f>IF(ISNA(_xlfn.IFNA(MATCH($D311,#REF!,0),MATCH($D311,#REF!,0))),"",IF(ISNA(MATCH($D311,#REF!,0)),"Y","Y"))</f>
        <v>Y</v>
      </c>
      <c r="M311" t="str">
        <f>IF(ISNA(_xlfn.IFNA(MATCH($D311,#REF!,0),MATCH($D311,#REF!,0))),"",IF(ISNA(MATCH($D311,#REF!,0)),"Y","Y"))</f>
        <v>Y</v>
      </c>
      <c r="N311" t="str">
        <f>IF(ISNA(_xlfn.IFNA(MATCH($D311,#REF!,0),MATCH($D311,#REF!,0))),"",IF(ISNA(MATCH($D311,#REF!,0)),"Y","Y"))</f>
        <v>Y</v>
      </c>
      <c r="O311" t="str">
        <f>IF(ISNA(MATCH($D311,#REF!,0)),"","Y")</f>
        <v>Y</v>
      </c>
      <c r="P311" s="2" t="s">
        <v>63</v>
      </c>
    </row>
    <row r="312" spans="1:16" ht="19.5" customHeight="1">
      <c r="A312" t="s">
        <v>657</v>
      </c>
      <c r="B312" t="s">
        <v>473</v>
      </c>
      <c r="C312" t="s">
        <v>473</v>
      </c>
      <c r="D312" t="s">
        <v>782</v>
      </c>
      <c r="E312" t="s">
        <v>465</v>
      </c>
      <c r="F312" t="s">
        <v>631</v>
      </c>
      <c r="G312" t="s">
        <v>783</v>
      </c>
      <c r="H312" t="str">
        <f>_xlfn.CONCAT("Scenario: ", C312)</f>
        <v>Scenario: Forward Migration CoA - Legacy MPAN CoA to a MHHS Qualified Supplier - Change of Services (Metering Service + Data Service)</v>
      </c>
      <c r="I312" t="str">
        <f>IF(ISNA(_xlfn.IFNA(MATCH($D312,#REF!,0),MATCH($D312,#REF!,0))),"",IF(ISNA(MATCH($D312,#REF!,0)),"Y","Y"))</f>
        <v>Y</v>
      </c>
      <c r="J312" t="str">
        <f>IF(ISNA(_xlfn.IFNA(MATCH($D312,#REF!,0),MATCH($D312,#REF!,0))),"",IF(ISNA(MATCH($D312,#REF!,0)),"Y","Y"))</f>
        <v>Y</v>
      </c>
      <c r="K312" t="str">
        <f>IF(ISNA(_xlfn.IFNA(MATCH($D312,#REF!,0),MATCH($D312,#REF!,0))),"",IF(ISNA(MATCH($D312,#REF!,0)),"Y","Y"))</f>
        <v>Y</v>
      </c>
      <c r="L312" t="str">
        <f>IF(ISNA(_xlfn.IFNA(MATCH($D312,#REF!,0),MATCH($D312,#REF!,0))),"",IF(ISNA(MATCH($D312,#REF!,0)),"Y","Y"))</f>
        <v>Y</v>
      </c>
      <c r="M312" t="str">
        <f>IF(ISNA(_xlfn.IFNA(MATCH($D312,#REF!,0),MATCH($D312,#REF!,0))),"",IF(ISNA(MATCH($D312,#REF!,0)),"Y","Y"))</f>
        <v>Y</v>
      </c>
      <c r="N312" t="str">
        <f>IF(ISNA(_xlfn.IFNA(MATCH($D312,#REF!,0),MATCH($D312,#REF!,0))),"",IF(ISNA(MATCH($D312,#REF!,0)),"Y","Y"))</f>
        <v>Y</v>
      </c>
      <c r="O312" t="str">
        <f>IF(ISNA(MATCH($D312,#REF!,0)),"","Y")</f>
        <v>Y</v>
      </c>
      <c r="P312" s="2" t="s">
        <v>63</v>
      </c>
    </row>
    <row r="313" spans="1:16" ht="19.5" customHeight="1">
      <c r="A313" t="s">
        <v>657</v>
      </c>
      <c r="B313" t="s">
        <v>473</v>
      </c>
      <c r="C313" t="s">
        <v>473</v>
      </c>
      <c r="D313" t="s">
        <v>784</v>
      </c>
      <c r="E313" t="s">
        <v>465</v>
      </c>
      <c r="F313" t="s">
        <v>52</v>
      </c>
      <c r="G313" t="s">
        <v>785</v>
      </c>
      <c r="H313" t="str">
        <f>_xlfn.CONCAT("Scenario: ", C313)</f>
        <v>Scenario: Forward Migration CoA - Legacy MPAN CoA to a MHHS Qualified Supplier - Change of Services (Metering Service + Data Service)</v>
      </c>
      <c r="I313" t="str">
        <f>IF(ISNA(_xlfn.IFNA(MATCH($D313,#REF!,0),MATCH($D313,#REF!,0))),"",IF(ISNA(MATCH($D313,#REF!,0)),"Y","Y"))</f>
        <v>Y</v>
      </c>
      <c r="J313" t="str">
        <f>IF(ISNA(_xlfn.IFNA(MATCH($D313,#REF!,0),MATCH($D313,#REF!,0))),"",IF(ISNA(MATCH($D313,#REF!,0)),"Y","Y"))</f>
        <v>Y</v>
      </c>
      <c r="K313" t="str">
        <f>IF(ISNA(_xlfn.IFNA(MATCH($D313,#REF!,0),MATCH($D313,#REF!,0))),"",IF(ISNA(MATCH($D313,#REF!,0)),"Y","Y"))</f>
        <v>Y</v>
      </c>
      <c r="L313" t="str">
        <f>IF(ISNA(_xlfn.IFNA(MATCH($D313,#REF!,0),MATCH($D313,#REF!,0))),"",IF(ISNA(MATCH($D313,#REF!,0)),"Y","Y"))</f>
        <v>Y</v>
      </c>
      <c r="M313" t="str">
        <f>IF(ISNA(_xlfn.IFNA(MATCH($D313,#REF!,0),MATCH($D313,#REF!,0))),"",IF(ISNA(MATCH($D313,#REF!,0)),"Y","Y"))</f>
        <v>Y</v>
      </c>
      <c r="N313" t="str">
        <f>IF(ISNA(_xlfn.IFNA(MATCH($D313,#REF!,0),MATCH($D313,#REF!,0))),"",IF(ISNA(MATCH($D313,#REF!,0)),"Y","Y"))</f>
        <v>Y</v>
      </c>
      <c r="O313" t="str">
        <f>IF(ISNA(MATCH($D313,#REF!,0)),"","Y")</f>
        <v>Y</v>
      </c>
      <c r="P313" s="2" t="s">
        <v>63</v>
      </c>
    </row>
    <row r="314" spans="1:16" ht="19.5" customHeight="1">
      <c r="A314" t="s">
        <v>657</v>
      </c>
      <c r="B314" t="s">
        <v>473</v>
      </c>
      <c r="C314" t="s">
        <v>473</v>
      </c>
      <c r="D314" t="s">
        <v>786</v>
      </c>
      <c r="E314" t="s">
        <v>465</v>
      </c>
      <c r="F314" t="s">
        <v>68</v>
      </c>
      <c r="G314" t="s">
        <v>787</v>
      </c>
      <c r="H314" t="str">
        <f>_xlfn.CONCAT("Scenario: ", C314)</f>
        <v>Scenario: Forward Migration CoA - Legacy MPAN CoA to a MHHS Qualified Supplier - Change of Services (Metering Service + Data Service)</v>
      </c>
      <c r="I314" t="str">
        <f>IF(ISNA(_xlfn.IFNA(MATCH($D314,#REF!,0),MATCH($D314,#REF!,0))),"",IF(ISNA(MATCH($D314,#REF!,0)),"Y","Y"))</f>
        <v>Y</v>
      </c>
      <c r="J314" t="str">
        <f>IF(ISNA(_xlfn.IFNA(MATCH($D314,#REF!,0),MATCH($D314,#REF!,0))),"",IF(ISNA(MATCH($D314,#REF!,0)),"Y","Y"))</f>
        <v>Y</v>
      </c>
      <c r="K314" t="str">
        <f>IF(ISNA(_xlfn.IFNA(MATCH($D314,#REF!,0),MATCH($D314,#REF!,0))),"",IF(ISNA(MATCH($D314,#REF!,0)),"Y","Y"))</f>
        <v>Y</v>
      </c>
      <c r="L314" t="str">
        <f>IF(ISNA(_xlfn.IFNA(MATCH($D314,#REF!,0),MATCH($D314,#REF!,0))),"",IF(ISNA(MATCH($D314,#REF!,0)),"Y","Y"))</f>
        <v>Y</v>
      </c>
      <c r="M314" t="str">
        <f>IF(ISNA(_xlfn.IFNA(MATCH($D314,#REF!,0),MATCH($D314,#REF!,0))),"",IF(ISNA(MATCH($D314,#REF!,0)),"Y","Y"))</f>
        <v>Y</v>
      </c>
      <c r="N314" t="str">
        <f>IF(ISNA(_xlfn.IFNA(MATCH($D314,#REF!,0),MATCH($D314,#REF!,0))),"",IF(ISNA(MATCH($D314,#REF!,0)),"Y","Y"))</f>
        <v>Y</v>
      </c>
      <c r="O314" t="str">
        <f>IF(ISNA(MATCH($D314,#REF!,0)),"","Y")</f>
        <v>Y</v>
      </c>
      <c r="P314" s="2" t="s">
        <v>63</v>
      </c>
    </row>
    <row r="315" spans="1:16" ht="19.5" customHeight="1">
      <c r="A315" t="s">
        <v>657</v>
      </c>
      <c r="B315" t="s">
        <v>473</v>
      </c>
      <c r="C315" t="s">
        <v>473</v>
      </c>
      <c r="D315" t="s">
        <v>788</v>
      </c>
      <c r="E315" t="s">
        <v>465</v>
      </c>
      <c r="F315" t="s">
        <v>631</v>
      </c>
      <c r="G315" t="s">
        <v>789</v>
      </c>
      <c r="H315" t="str">
        <f>_xlfn.CONCAT("Scenario: ", C315)</f>
        <v>Scenario: Forward Migration CoA - Legacy MPAN CoA to a MHHS Qualified Supplier - Change of Services (Metering Service + Data Service)</v>
      </c>
      <c r="I315" t="str">
        <f>IF(ISNA(_xlfn.IFNA(MATCH($D315,#REF!,0),MATCH($D315,#REF!,0))),"",IF(ISNA(MATCH($D315,#REF!,0)),"Y","Y"))</f>
        <v>Y</v>
      </c>
      <c r="J315" t="str">
        <f>IF(ISNA(_xlfn.IFNA(MATCH($D315,#REF!,0),MATCH($D315,#REF!,0))),"",IF(ISNA(MATCH($D315,#REF!,0)),"Y","Y"))</f>
        <v>Y</v>
      </c>
      <c r="K315" t="str">
        <f>IF(ISNA(_xlfn.IFNA(MATCH($D315,#REF!,0),MATCH($D315,#REF!,0))),"",IF(ISNA(MATCH($D315,#REF!,0)),"Y","Y"))</f>
        <v>Y</v>
      </c>
      <c r="L315" t="str">
        <f>IF(ISNA(_xlfn.IFNA(MATCH($D315,#REF!,0),MATCH($D315,#REF!,0))),"",IF(ISNA(MATCH($D315,#REF!,0)),"Y","Y"))</f>
        <v>Y</v>
      </c>
      <c r="M315" t="str">
        <f>IF(ISNA(_xlfn.IFNA(MATCH($D315,#REF!,0),MATCH($D315,#REF!,0))),"",IF(ISNA(MATCH($D315,#REF!,0)),"Y","Y"))</f>
        <v>Y</v>
      </c>
      <c r="N315" t="str">
        <f>IF(ISNA(_xlfn.IFNA(MATCH($D315,#REF!,0),MATCH($D315,#REF!,0))),"",IF(ISNA(MATCH($D315,#REF!,0)),"Y","Y"))</f>
        <v>Y</v>
      </c>
      <c r="O315" t="str">
        <f>IF(ISNA(MATCH($D315,#REF!,0)),"","Y")</f>
        <v>Y</v>
      </c>
      <c r="P315" s="2" t="s">
        <v>63</v>
      </c>
    </row>
    <row r="316" spans="1:16" ht="19.5" customHeight="1">
      <c r="A316" t="s">
        <v>657</v>
      </c>
      <c r="B316" t="s">
        <v>473</v>
      </c>
      <c r="C316" t="s">
        <v>473</v>
      </c>
      <c r="D316" t="s">
        <v>790</v>
      </c>
      <c r="E316" t="s">
        <v>465</v>
      </c>
      <c r="F316" t="s">
        <v>52</v>
      </c>
      <c r="G316" t="s">
        <v>791</v>
      </c>
      <c r="H316" t="str">
        <f>_xlfn.CONCAT("Scenario: ", C316)</f>
        <v>Scenario: Forward Migration CoA - Legacy MPAN CoA to a MHHS Qualified Supplier - Change of Services (Metering Service + Data Service)</v>
      </c>
      <c r="I316" t="str">
        <f>IF(ISNA(_xlfn.IFNA(MATCH($D316,#REF!,0),MATCH($D316,#REF!,0))),"",IF(ISNA(MATCH($D316,#REF!,0)),"Y","Y"))</f>
        <v>Y</v>
      </c>
      <c r="J316" t="str">
        <f>IF(ISNA(_xlfn.IFNA(MATCH($D316,#REF!,0),MATCH($D316,#REF!,0))),"",IF(ISNA(MATCH($D316,#REF!,0)),"Y","Y"))</f>
        <v>Y</v>
      </c>
      <c r="K316" t="str">
        <f>IF(ISNA(_xlfn.IFNA(MATCH($D316,#REF!,0),MATCH($D316,#REF!,0))),"",IF(ISNA(MATCH($D316,#REF!,0)),"Y","Y"))</f>
        <v>Y</v>
      </c>
      <c r="L316" t="str">
        <f>IF(ISNA(_xlfn.IFNA(MATCH($D316,#REF!,0),MATCH($D316,#REF!,0))),"",IF(ISNA(MATCH($D316,#REF!,0)),"Y","Y"))</f>
        <v>Y</v>
      </c>
      <c r="M316" t="str">
        <f>IF(ISNA(_xlfn.IFNA(MATCH($D316,#REF!,0),MATCH($D316,#REF!,0))),"",IF(ISNA(MATCH($D316,#REF!,0)),"Y","Y"))</f>
        <v>Y</v>
      </c>
      <c r="N316" t="str">
        <f>IF(ISNA(_xlfn.IFNA(MATCH($D316,#REF!,0),MATCH($D316,#REF!,0))),"",IF(ISNA(MATCH($D316,#REF!,0)),"Y","Y"))</f>
        <v>Y</v>
      </c>
      <c r="O316" t="str">
        <f>IF(ISNA(MATCH($D316,#REF!,0)),"","Y")</f>
        <v>Y</v>
      </c>
      <c r="P316" s="2" t="s">
        <v>63</v>
      </c>
    </row>
    <row r="317" spans="1:16" ht="19.5" customHeight="1">
      <c r="A317" t="s">
        <v>657</v>
      </c>
      <c r="B317" t="s">
        <v>473</v>
      </c>
      <c r="C317" t="s">
        <v>473</v>
      </c>
      <c r="D317" t="s">
        <v>792</v>
      </c>
      <c r="E317" t="s">
        <v>465</v>
      </c>
      <c r="F317" t="s">
        <v>68</v>
      </c>
      <c r="G317" t="s">
        <v>793</v>
      </c>
      <c r="H317" t="str">
        <f>_xlfn.CONCAT("Scenario: ", C317)</f>
        <v>Scenario: Forward Migration CoA - Legacy MPAN CoA to a MHHS Qualified Supplier - Change of Services (Metering Service + Data Service)</v>
      </c>
      <c r="I317" t="str">
        <f>IF(ISNA(_xlfn.IFNA(MATCH($D317,#REF!,0),MATCH($D317,#REF!,0))),"",IF(ISNA(MATCH($D317,#REF!,0)),"Y","Y"))</f>
        <v>Y</v>
      </c>
      <c r="J317" t="str">
        <f>IF(ISNA(_xlfn.IFNA(MATCH($D317,#REF!,0),MATCH($D317,#REF!,0))),"",IF(ISNA(MATCH($D317,#REF!,0)),"Y","Y"))</f>
        <v>Y</v>
      </c>
      <c r="K317" t="str">
        <f>IF(ISNA(_xlfn.IFNA(MATCH($D317,#REF!,0),MATCH($D317,#REF!,0))),"",IF(ISNA(MATCH($D317,#REF!,0)),"Y","Y"))</f>
        <v>Y</v>
      </c>
      <c r="L317" t="str">
        <f>IF(ISNA(_xlfn.IFNA(MATCH($D317,#REF!,0),MATCH($D317,#REF!,0))),"",IF(ISNA(MATCH($D317,#REF!,0)),"Y","Y"))</f>
        <v>Y</v>
      </c>
      <c r="M317" t="str">
        <f>IF(ISNA(_xlfn.IFNA(MATCH($D317,#REF!,0),MATCH($D317,#REF!,0))),"",IF(ISNA(MATCH($D317,#REF!,0)),"Y","Y"))</f>
        <v>Y</v>
      </c>
      <c r="N317" t="str">
        <f>IF(ISNA(_xlfn.IFNA(MATCH($D317,#REF!,0),MATCH($D317,#REF!,0))),"",IF(ISNA(MATCH($D317,#REF!,0)),"Y","Y"))</f>
        <v>Y</v>
      </c>
      <c r="O317" t="str">
        <f>IF(ISNA(MATCH($D317,#REF!,0)),"","Y")</f>
        <v>Y</v>
      </c>
      <c r="P317" s="2" t="s">
        <v>63</v>
      </c>
    </row>
    <row r="318" spans="1:16" ht="19.5" customHeight="1">
      <c r="A318" t="s">
        <v>657</v>
      </c>
      <c r="B318" t="s">
        <v>473</v>
      </c>
      <c r="C318" t="s">
        <v>473</v>
      </c>
      <c r="D318" t="s">
        <v>794</v>
      </c>
      <c r="E318" t="s">
        <v>465</v>
      </c>
      <c r="F318" t="s">
        <v>631</v>
      </c>
      <c r="G318" t="s">
        <v>795</v>
      </c>
      <c r="H318" t="str">
        <f>_xlfn.CONCAT("Scenario: ", C318)</f>
        <v>Scenario: Forward Migration CoA - Legacy MPAN CoA to a MHHS Qualified Supplier - Change of Services (Metering Service + Data Service)</v>
      </c>
      <c r="I318" t="str">
        <f>IF(ISNA(_xlfn.IFNA(MATCH($D318,#REF!,0),MATCH($D318,#REF!,0))),"",IF(ISNA(MATCH($D318,#REF!,0)),"Y","Y"))</f>
        <v>Y</v>
      </c>
      <c r="J318" t="str">
        <f>IF(ISNA(_xlfn.IFNA(MATCH($D318,#REF!,0),MATCH($D318,#REF!,0))),"",IF(ISNA(MATCH($D318,#REF!,0)),"Y","Y"))</f>
        <v>Y</v>
      </c>
      <c r="K318" t="str">
        <f>IF(ISNA(_xlfn.IFNA(MATCH($D318,#REF!,0),MATCH($D318,#REF!,0))),"",IF(ISNA(MATCH($D318,#REF!,0)),"Y","Y"))</f>
        <v>Y</v>
      </c>
      <c r="L318" t="str">
        <f>IF(ISNA(_xlfn.IFNA(MATCH($D318,#REF!,0),MATCH($D318,#REF!,0))),"",IF(ISNA(MATCH($D318,#REF!,0)),"Y","Y"))</f>
        <v>Y</v>
      </c>
      <c r="M318" t="str">
        <f>IF(ISNA(_xlfn.IFNA(MATCH($D318,#REF!,0),MATCH($D318,#REF!,0))),"",IF(ISNA(MATCH($D318,#REF!,0)),"Y","Y"))</f>
        <v>Y</v>
      </c>
      <c r="N318" t="str">
        <f>IF(ISNA(_xlfn.IFNA(MATCH($D318,#REF!,0),MATCH($D318,#REF!,0))),"",IF(ISNA(MATCH($D318,#REF!,0)),"Y","Y"))</f>
        <v>Y</v>
      </c>
      <c r="O318" t="str">
        <f>IF(ISNA(MATCH($D318,#REF!,0)),"","Y")</f>
        <v>Y</v>
      </c>
      <c r="P318" s="2" t="s">
        <v>63</v>
      </c>
    </row>
    <row r="319" spans="1:16" ht="19.5" customHeight="1">
      <c r="A319" t="s">
        <v>657</v>
      </c>
      <c r="B319" t="s">
        <v>473</v>
      </c>
      <c r="C319" t="s">
        <v>473</v>
      </c>
      <c r="D319" t="s">
        <v>796</v>
      </c>
      <c r="E319" t="s">
        <v>465</v>
      </c>
      <c r="F319" t="s">
        <v>52</v>
      </c>
      <c r="G319" t="s">
        <v>791</v>
      </c>
      <c r="H319" t="str">
        <f>_xlfn.CONCAT("Scenario: ", C319)</f>
        <v>Scenario: Forward Migration CoA - Legacy MPAN CoA to a MHHS Qualified Supplier - Change of Services (Metering Service + Data Service)</v>
      </c>
      <c r="I319" t="str">
        <f>IF(ISNA(_xlfn.IFNA(MATCH($D319,#REF!,0),MATCH($D319,#REF!,0))),"",IF(ISNA(MATCH($D319,#REF!,0)),"Y","Y"))</f>
        <v>Y</v>
      </c>
      <c r="J319" t="str">
        <f>IF(ISNA(_xlfn.IFNA(MATCH($D319,#REF!,0),MATCH($D319,#REF!,0))),"",IF(ISNA(MATCH($D319,#REF!,0)),"Y","Y"))</f>
        <v>Y</v>
      </c>
      <c r="K319" t="str">
        <f>IF(ISNA(_xlfn.IFNA(MATCH($D319,#REF!,0),MATCH($D319,#REF!,0))),"",IF(ISNA(MATCH($D319,#REF!,0)),"Y","Y"))</f>
        <v>Y</v>
      </c>
      <c r="L319" t="str">
        <f>IF(ISNA(_xlfn.IFNA(MATCH($D319,#REF!,0),MATCH($D319,#REF!,0))),"",IF(ISNA(MATCH($D319,#REF!,0)),"Y","Y"))</f>
        <v>Y</v>
      </c>
      <c r="M319" t="str">
        <f>IF(ISNA(_xlfn.IFNA(MATCH($D319,#REF!,0),MATCH($D319,#REF!,0))),"",IF(ISNA(MATCH($D319,#REF!,0)),"Y","Y"))</f>
        <v>Y</v>
      </c>
      <c r="N319" t="str">
        <f>IF(ISNA(_xlfn.IFNA(MATCH($D319,#REF!,0),MATCH($D319,#REF!,0))),"",IF(ISNA(MATCH($D319,#REF!,0)),"Y","Y"))</f>
        <v>Y</v>
      </c>
      <c r="O319" t="str">
        <f>IF(ISNA(MATCH($D319,#REF!,0)),"","Y")</f>
        <v>Y</v>
      </c>
      <c r="P319" s="2" t="s">
        <v>63</v>
      </c>
    </row>
    <row r="320" spans="1:16" ht="19.5" customHeight="1">
      <c r="A320" t="s">
        <v>657</v>
      </c>
      <c r="B320" t="s">
        <v>473</v>
      </c>
      <c r="C320" t="s">
        <v>473</v>
      </c>
      <c r="D320" t="s">
        <v>797</v>
      </c>
      <c r="E320" t="s">
        <v>465</v>
      </c>
      <c r="F320" t="s">
        <v>68</v>
      </c>
      <c r="G320" t="s">
        <v>793</v>
      </c>
      <c r="H320" t="str">
        <f>_xlfn.CONCAT("Scenario: ", C320)</f>
        <v>Scenario: Forward Migration CoA - Legacy MPAN CoA to a MHHS Qualified Supplier - Change of Services (Metering Service + Data Service)</v>
      </c>
      <c r="I320" t="str">
        <f>IF(ISNA(_xlfn.IFNA(MATCH($D320,#REF!,0),MATCH($D320,#REF!,0))),"",IF(ISNA(MATCH($D320,#REF!,0)),"Y","Y"))</f>
        <v>Y</v>
      </c>
      <c r="J320" t="str">
        <f>IF(ISNA(_xlfn.IFNA(MATCH($D320,#REF!,0),MATCH($D320,#REF!,0))),"",IF(ISNA(MATCH($D320,#REF!,0)),"Y","Y"))</f>
        <v>Y</v>
      </c>
      <c r="K320" t="str">
        <f>IF(ISNA(_xlfn.IFNA(MATCH($D320,#REF!,0),MATCH($D320,#REF!,0))),"",IF(ISNA(MATCH($D320,#REF!,0)),"Y","Y"))</f>
        <v>Y</v>
      </c>
      <c r="L320" t="str">
        <f>IF(ISNA(_xlfn.IFNA(MATCH($D320,#REF!,0),MATCH($D320,#REF!,0))),"",IF(ISNA(MATCH($D320,#REF!,0)),"Y","Y"))</f>
        <v>Y</v>
      </c>
      <c r="M320" t="str">
        <f>IF(ISNA(_xlfn.IFNA(MATCH($D320,#REF!,0),MATCH($D320,#REF!,0))),"",IF(ISNA(MATCH($D320,#REF!,0)),"Y","Y"))</f>
        <v>Y</v>
      </c>
      <c r="N320" t="str">
        <f>IF(ISNA(_xlfn.IFNA(MATCH($D320,#REF!,0),MATCH($D320,#REF!,0))),"",IF(ISNA(MATCH($D320,#REF!,0)),"Y","Y"))</f>
        <v>Y</v>
      </c>
      <c r="O320" t="str">
        <f>IF(ISNA(MATCH($D320,#REF!,0)),"","Y")</f>
        <v>Y</v>
      </c>
      <c r="P320" s="2" t="s">
        <v>63</v>
      </c>
    </row>
    <row r="321" spans="1:16" ht="19.5" customHeight="1">
      <c r="A321" t="s">
        <v>657</v>
      </c>
      <c r="B321" t="s">
        <v>473</v>
      </c>
      <c r="C321" t="s">
        <v>473</v>
      </c>
      <c r="D321" t="s">
        <v>798</v>
      </c>
      <c r="E321" t="s">
        <v>465</v>
      </c>
      <c r="F321" t="s">
        <v>631</v>
      </c>
      <c r="G321" t="s">
        <v>795</v>
      </c>
      <c r="H321" t="str">
        <f>_xlfn.CONCAT("Scenario: ", C321)</f>
        <v>Scenario: Forward Migration CoA - Legacy MPAN CoA to a MHHS Qualified Supplier - Change of Services (Metering Service + Data Service)</v>
      </c>
      <c r="I321" t="str">
        <f>IF(ISNA(_xlfn.IFNA(MATCH($D321,#REF!,0),MATCH($D321,#REF!,0))),"",IF(ISNA(MATCH($D321,#REF!,0)),"Y","Y"))</f>
        <v>Y</v>
      </c>
      <c r="J321" t="str">
        <f>IF(ISNA(_xlfn.IFNA(MATCH($D321,#REF!,0),MATCH($D321,#REF!,0))),"",IF(ISNA(MATCH($D321,#REF!,0)),"Y","Y"))</f>
        <v>Y</v>
      </c>
      <c r="K321" t="str">
        <f>IF(ISNA(_xlfn.IFNA(MATCH($D321,#REF!,0),MATCH($D321,#REF!,0))),"",IF(ISNA(MATCH($D321,#REF!,0)),"Y","Y"))</f>
        <v>Y</v>
      </c>
      <c r="L321" t="str">
        <f>IF(ISNA(_xlfn.IFNA(MATCH($D321,#REF!,0),MATCH($D321,#REF!,0))),"",IF(ISNA(MATCH($D321,#REF!,0)),"Y","Y"))</f>
        <v>Y</v>
      </c>
      <c r="M321" t="str">
        <f>IF(ISNA(_xlfn.IFNA(MATCH($D321,#REF!,0),MATCH($D321,#REF!,0))),"",IF(ISNA(MATCH($D321,#REF!,0)),"Y","Y"))</f>
        <v>Y</v>
      </c>
      <c r="N321" t="str">
        <f>IF(ISNA(_xlfn.IFNA(MATCH($D321,#REF!,0),MATCH($D321,#REF!,0))),"",IF(ISNA(MATCH($D321,#REF!,0)),"Y","Y"))</f>
        <v>Y</v>
      </c>
      <c r="O321" t="str">
        <f>IF(ISNA(MATCH($D321,#REF!,0)),"","Y")</f>
        <v>Y</v>
      </c>
      <c r="P321" s="2" t="s">
        <v>63</v>
      </c>
    </row>
    <row r="322" spans="1:16" ht="19.5" customHeight="1">
      <c r="B322" t="s">
        <v>799</v>
      </c>
      <c r="C322" t="s">
        <v>800</v>
      </c>
      <c r="D322" t="s">
        <v>801</v>
      </c>
      <c r="E322" t="s">
        <v>465</v>
      </c>
      <c r="F322" t="s">
        <v>68</v>
      </c>
      <c r="G322" t="s">
        <v>802</v>
      </c>
      <c r="H322" t="str">
        <f>_xlfn.CONCAT("Scenario: ", C322)</f>
        <v>Scenario: Smart Single NHH - Appoint SUP QP and remainder stubs 2 rate meter</v>
      </c>
      <c r="I322" t="str">
        <f>IF(ISNA(_xlfn.IFNA(MATCH($D322,#REF!,0),MATCH($D322,#REF!,0))),"",IF(ISNA(MATCH($D322,#REF!,0)),"Y","Y"))</f>
        <v>Y</v>
      </c>
      <c r="J322" t="str">
        <f>IF(ISNA(_xlfn.IFNA(MATCH($D322,#REF!,0),MATCH($D322,#REF!,0))),"",IF(ISNA(MATCH($D322,#REF!,0)),"Y","Y"))</f>
        <v>Y</v>
      </c>
      <c r="K322" t="str">
        <f>IF(ISNA(_xlfn.IFNA(MATCH($D322,#REF!,0),MATCH($D322,#REF!,0))),"",IF(ISNA(MATCH($D322,#REF!,0)),"Y","Y"))</f>
        <v>Y</v>
      </c>
      <c r="L322" t="str">
        <f>IF(ISNA(_xlfn.IFNA(MATCH($D322,#REF!,0),MATCH($D322,#REF!,0))),"",IF(ISNA(MATCH($D322,#REF!,0)),"Y","Y"))</f>
        <v>Y</v>
      </c>
      <c r="M322" t="str">
        <f>IF(ISNA(_xlfn.IFNA(MATCH($D322,#REF!,0),MATCH($D322,#REF!,0))),"",IF(ISNA(MATCH($D322,#REF!,0)),"Y","Y"))</f>
        <v>Y</v>
      </c>
      <c r="N322" t="str">
        <f>IF(ISNA(_xlfn.IFNA(MATCH($D322,#REF!,0),MATCH($D322,#REF!,0))),"",IF(ISNA(MATCH($D322,#REF!,0)),"Y","Y"))</f>
        <v>Y</v>
      </c>
      <c r="O322" t="str">
        <f>IF(ISNA(MATCH($D322,#REF!,0)),"","Y")</f>
        <v>Y</v>
      </c>
      <c r="P322" s="2" t="s">
        <v>63</v>
      </c>
    </row>
    <row r="323" spans="1:16" ht="19.5" customHeight="1">
      <c r="B323" t="s">
        <v>803</v>
      </c>
      <c r="C323" t="s">
        <v>803</v>
      </c>
      <c r="D323" t="s">
        <v>804</v>
      </c>
      <c r="E323" t="s">
        <v>465</v>
      </c>
      <c r="F323" t="s">
        <v>68</v>
      </c>
      <c r="G323" t="s">
        <v>805</v>
      </c>
      <c r="H323" t="str">
        <f>_xlfn.CONCAT("Scenario: ", C323)</f>
        <v>Scenario: Forward Migration CoA - Legacy MPAN CoA to a MHHS Qualified Supplier - Change of Services (Metering Service + Data Service)  2 rate meter</v>
      </c>
      <c r="I323" t="str">
        <f>IF(ISNA(_xlfn.IFNA(MATCH($D323,#REF!,0),MATCH($D323,#REF!,0))),"",IF(ISNA(MATCH($D323,#REF!,0)),"Y","Y"))</f>
        <v>Y</v>
      </c>
      <c r="J323" t="str">
        <f>IF(ISNA(_xlfn.IFNA(MATCH($D323,#REF!,0),MATCH($D323,#REF!,0))),"",IF(ISNA(MATCH($D323,#REF!,0)),"Y","Y"))</f>
        <v>Y</v>
      </c>
      <c r="K323" t="str">
        <f>IF(ISNA(_xlfn.IFNA(MATCH($D323,#REF!,0),MATCH($D323,#REF!,0))),"",IF(ISNA(MATCH($D323,#REF!,0)),"Y","Y"))</f>
        <v>Y</v>
      </c>
      <c r="L323" t="str">
        <f>IF(ISNA(_xlfn.IFNA(MATCH($D323,#REF!,0),MATCH($D323,#REF!,0))),"",IF(ISNA(MATCH($D323,#REF!,0)),"Y","Y"))</f>
        <v>Y</v>
      </c>
      <c r="M323" t="str">
        <f>IF(ISNA(_xlfn.IFNA(MATCH($D323,#REF!,0),MATCH($D323,#REF!,0))),"",IF(ISNA(MATCH($D323,#REF!,0)),"Y","Y"))</f>
        <v>Y</v>
      </c>
      <c r="N323" t="str">
        <f>IF(ISNA(_xlfn.IFNA(MATCH($D323,#REF!,0),MATCH($D323,#REF!,0))),"",IF(ISNA(MATCH($D323,#REF!,0)),"Y","Y"))</f>
        <v>Y</v>
      </c>
      <c r="O323" t="str">
        <f>IF(ISNA(MATCH($D323,#REF!,0)),"","Y")</f>
        <v>Y</v>
      </c>
      <c r="P323" s="2" t="s">
        <v>63</v>
      </c>
    </row>
    <row r="324" spans="1:16" ht="19.5" customHeight="1">
      <c r="B324" t="s">
        <v>803</v>
      </c>
      <c r="C324" t="s">
        <v>803</v>
      </c>
      <c r="D324" t="s">
        <v>806</v>
      </c>
      <c r="E324" t="s">
        <v>465</v>
      </c>
      <c r="F324" t="s">
        <v>68</v>
      </c>
      <c r="G324" t="s">
        <v>807</v>
      </c>
      <c r="H324" t="str">
        <f>_xlfn.CONCAT("Scenario: ", C324)</f>
        <v>Scenario: Forward Migration CoA - Legacy MPAN CoA to a MHHS Qualified Supplier - Change of Services (Metering Service + Data Service)  2 rate meter</v>
      </c>
      <c r="I324" t="str">
        <f>IF(ISNA(_xlfn.IFNA(MATCH($D324,#REF!,0),MATCH($D324,#REF!,0))),"",IF(ISNA(MATCH($D324,#REF!,0)),"Y","Y"))</f>
        <v>Y</v>
      </c>
      <c r="J324" t="str">
        <f>IF(ISNA(_xlfn.IFNA(MATCH($D324,#REF!,0),MATCH($D324,#REF!,0))),"",IF(ISNA(MATCH($D324,#REF!,0)),"Y","Y"))</f>
        <v>Y</v>
      </c>
      <c r="K324" t="str">
        <f>IF(ISNA(_xlfn.IFNA(MATCH($D324,#REF!,0),MATCH($D324,#REF!,0))),"",IF(ISNA(MATCH($D324,#REF!,0)),"Y","Y"))</f>
        <v>Y</v>
      </c>
      <c r="L324" t="str">
        <f>IF(ISNA(_xlfn.IFNA(MATCH($D324,#REF!,0),MATCH($D324,#REF!,0))),"",IF(ISNA(MATCH($D324,#REF!,0)),"Y","Y"))</f>
        <v>Y</v>
      </c>
      <c r="M324" t="str">
        <f>IF(ISNA(_xlfn.IFNA(MATCH($D324,#REF!,0),MATCH($D324,#REF!,0))),"",IF(ISNA(MATCH($D324,#REF!,0)),"Y","Y"))</f>
        <v>Y</v>
      </c>
      <c r="N324" t="str">
        <f>IF(ISNA(_xlfn.IFNA(MATCH($D324,#REF!,0),MATCH($D324,#REF!,0))),"",IF(ISNA(MATCH($D324,#REF!,0)),"Y","Y"))</f>
        <v>Y</v>
      </c>
      <c r="O324" t="str">
        <f>IF(ISNA(MATCH($D324,#REF!,0)),"","Y")</f>
        <v>Y</v>
      </c>
      <c r="P324" s="2" t="s">
        <v>63</v>
      </c>
    </row>
    <row r="325" spans="1:16" ht="19.5" customHeight="1">
      <c r="B325" t="s">
        <v>808</v>
      </c>
      <c r="C325" t="s">
        <v>809</v>
      </c>
      <c r="D325" t="s">
        <v>810</v>
      </c>
      <c r="E325" t="s">
        <v>465</v>
      </c>
      <c r="F325" t="s">
        <v>52</v>
      </c>
      <c r="G325" t="s">
        <v>811</v>
      </c>
      <c r="H325" t="str">
        <f>_xlfn.CONCAT("Scenario: ", C325)</f>
        <v>Scenario: Advanced Single HH - Appoint DS QP and remainder stubs RI register</v>
      </c>
      <c r="I325" t="str">
        <f>IF(ISNA(_xlfn.IFNA(MATCH($D325,#REF!,0),MATCH($D325,#REF!,0))),"",IF(ISNA(MATCH($D325,#REF!,0)),"Y","Y"))</f>
        <v>Y</v>
      </c>
      <c r="J325" t="str">
        <f>IF(ISNA(_xlfn.IFNA(MATCH($D325,#REF!,0),MATCH($D325,#REF!,0))),"",IF(ISNA(MATCH($D325,#REF!,0)),"Y","Y"))</f>
        <v>Y</v>
      </c>
      <c r="K325" t="str">
        <f>IF(ISNA(_xlfn.IFNA(MATCH($D325,#REF!,0),MATCH($D325,#REF!,0))),"",IF(ISNA(MATCH($D325,#REF!,0)),"Y","Y"))</f>
        <v>Y</v>
      </c>
      <c r="L325" t="str">
        <f>IF(ISNA(_xlfn.IFNA(MATCH($D325,#REF!,0),MATCH($D325,#REF!,0))),"",IF(ISNA(MATCH($D325,#REF!,0)),"Y","Y"))</f>
        <v>Y</v>
      </c>
      <c r="M325" t="str">
        <f>IF(ISNA(_xlfn.IFNA(MATCH($D325,#REF!,0),MATCH($D325,#REF!,0))),"",IF(ISNA(MATCH($D325,#REF!,0)),"Y","Y"))</f>
        <v>Y</v>
      </c>
      <c r="N325" t="str">
        <f>IF(ISNA(_xlfn.IFNA(MATCH($D325,#REF!,0),MATCH($D325,#REF!,0))),"",IF(ISNA(MATCH($D325,#REF!,0)),"Y","Y"))</f>
        <v>Y</v>
      </c>
      <c r="O325" t="str">
        <f>IF(ISNA(MATCH($D325,#REF!,0)),"","Y")</f>
        <v>Y</v>
      </c>
      <c r="P325" s="2" t="s">
        <v>63</v>
      </c>
    </row>
    <row r="326" spans="1:16" ht="19.5" customHeight="1">
      <c r="A326" t="s">
        <v>657</v>
      </c>
      <c r="B326" t="s">
        <v>473</v>
      </c>
      <c r="C326" t="s">
        <v>473</v>
      </c>
      <c r="D326" t="s">
        <v>812</v>
      </c>
      <c r="E326" t="s">
        <v>465</v>
      </c>
      <c r="F326" t="s">
        <v>52</v>
      </c>
      <c r="G326" t="s">
        <v>813</v>
      </c>
      <c r="H326" t="str">
        <f>_xlfn.CONCAT("Scenario: ", C326)</f>
        <v>Scenario: Forward Migration CoA - Legacy MPAN CoA to a MHHS Qualified Supplier - Change of Services (Metering Service + Data Service)</v>
      </c>
      <c r="I326" t="str">
        <f>IF(ISNA(_xlfn.IFNA(MATCH($D326,#REF!,0),MATCH($D326,#REF!,0))),"",IF(ISNA(MATCH($D326,#REF!,0)),"Y","Y"))</f>
        <v>Y</v>
      </c>
      <c r="J326" t="str">
        <f>IF(ISNA(_xlfn.IFNA(MATCH($D326,#REF!,0),MATCH($D326,#REF!,0))),"",IF(ISNA(MATCH($D326,#REF!,0)),"Y","Y"))</f>
        <v>Y</v>
      </c>
      <c r="K326" t="str">
        <f>IF(ISNA(_xlfn.IFNA(MATCH($D326,#REF!,0),MATCH($D326,#REF!,0))),"",IF(ISNA(MATCH($D326,#REF!,0)),"Y","Y"))</f>
        <v>Y</v>
      </c>
      <c r="L326" t="str">
        <f>IF(ISNA(_xlfn.IFNA(MATCH($D326,#REF!,0),MATCH($D326,#REF!,0))),"",IF(ISNA(MATCH($D326,#REF!,0)),"Y","Y"))</f>
        <v>Y</v>
      </c>
      <c r="M326" t="str">
        <f>IF(ISNA(_xlfn.IFNA(MATCH($D326,#REF!,0),MATCH($D326,#REF!,0))),"",IF(ISNA(MATCH($D326,#REF!,0)),"Y","Y"))</f>
        <v>Y</v>
      </c>
      <c r="N326" t="str">
        <f>IF(ISNA(_xlfn.IFNA(MATCH($D326,#REF!,0),MATCH($D326,#REF!,0))),"",IF(ISNA(MATCH($D326,#REF!,0)),"Y","Y"))</f>
        <v>Y</v>
      </c>
      <c r="O326" t="str">
        <f>IF(ISNA(MATCH($D326,#REF!,0)),"","Y")</f>
        <v>Y</v>
      </c>
      <c r="P326" s="2" t="s">
        <v>63</v>
      </c>
    </row>
    <row r="327" spans="1:16" ht="19.5" customHeight="1">
      <c r="A327" t="s">
        <v>657</v>
      </c>
      <c r="B327" t="s">
        <v>484</v>
      </c>
      <c r="C327" t="s">
        <v>484</v>
      </c>
      <c r="D327" t="s">
        <v>814</v>
      </c>
      <c r="E327" t="s">
        <v>465</v>
      </c>
      <c r="F327" t="s">
        <v>52</v>
      </c>
      <c r="G327" t="s">
        <v>815</v>
      </c>
      <c r="H327" t="str">
        <f>_xlfn.CONCAT("Scenario: ", C327)</f>
        <v>Scenario: Forward Migration CoA - Legacy MPAN CoA to a MHHS Qualified Supplier - Change of Services (Metering Service + Data Service) for Linked Related MPANs</v>
      </c>
      <c r="I327" t="str">
        <f>IF(ISNA(_xlfn.IFNA(MATCH($D327,#REF!,0),MATCH($D327,#REF!,0))),"",IF(ISNA(MATCH($D327,#REF!,0)),"Y","Y"))</f>
        <v>Y</v>
      </c>
      <c r="K327" t="str">
        <f>IF(ISNA(_xlfn.IFNA(MATCH($D327,#REF!,0),MATCH($D327,#REF!,0))),"",IF(ISNA(MATCH($D327,#REF!,0)),"Y","Y"))</f>
        <v>Y</v>
      </c>
      <c r="L327" t="str">
        <f>IF(ISNA(_xlfn.IFNA(MATCH($D327,#REF!,0),MATCH($D327,#REF!,0))),"",IF(ISNA(MATCH($D327,#REF!,0)),"Y","Y"))</f>
        <v>Y</v>
      </c>
      <c r="N327" t="str">
        <f>IF(ISNA(_xlfn.IFNA(MATCH($D327,#REF!,0),MATCH($D327,#REF!,0))),"",IF(ISNA(MATCH($D327,#REF!,0)),"Y","Y"))</f>
        <v>Y</v>
      </c>
      <c r="O327" t="str">
        <f>IF(ISNA(MATCH($D327,#REF!,0)),"","Y")</f>
        <v>Y</v>
      </c>
      <c r="P327" s="2" t="s">
        <v>63</v>
      </c>
    </row>
    <row r="328" spans="1:16" ht="19.5" customHeight="1">
      <c r="A328" t="s">
        <v>657</v>
      </c>
      <c r="B328" t="s">
        <v>473</v>
      </c>
      <c r="C328" t="s">
        <v>473</v>
      </c>
      <c r="D328" t="s">
        <v>816</v>
      </c>
      <c r="E328" t="s">
        <v>465</v>
      </c>
      <c r="F328" t="s">
        <v>52</v>
      </c>
      <c r="G328" t="s">
        <v>817</v>
      </c>
      <c r="H328" t="str">
        <f>_xlfn.CONCAT("Scenario: ", C328)</f>
        <v>Scenario: Forward Migration CoA - Legacy MPAN CoA to a MHHS Qualified Supplier - Change of Services (Metering Service + Data Service)</v>
      </c>
      <c r="I328" t="str">
        <f>IF(ISNA(_xlfn.IFNA(MATCH($D328,#REF!,0),MATCH($D328,#REF!,0))),"",IF(ISNA(MATCH($D328,#REF!,0)),"Y","Y"))</f>
        <v>Y</v>
      </c>
      <c r="J328" t="str">
        <f>IF(ISNA(_xlfn.IFNA(MATCH($D328,#REF!,0),MATCH($D328,#REF!,0))),"",IF(ISNA(MATCH($D328,#REF!,0)),"Y","Y"))</f>
        <v>Y</v>
      </c>
      <c r="K328" t="str">
        <f>IF(ISNA(_xlfn.IFNA(MATCH($D328,#REF!,0),MATCH($D328,#REF!,0))),"",IF(ISNA(MATCH($D328,#REF!,0)),"Y","Y"))</f>
        <v>Y</v>
      </c>
      <c r="L328" t="str">
        <f>IF(ISNA(_xlfn.IFNA(MATCH($D328,#REF!,0),MATCH($D328,#REF!,0))),"",IF(ISNA(MATCH($D328,#REF!,0)),"Y","Y"))</f>
        <v>Y</v>
      </c>
      <c r="M328" t="str">
        <f>IF(ISNA(_xlfn.IFNA(MATCH($D328,#REF!,0),MATCH($D328,#REF!,0))),"",IF(ISNA(MATCH($D328,#REF!,0)),"Y","Y"))</f>
        <v>Y</v>
      </c>
      <c r="N328" t="str">
        <f>IF(ISNA(_xlfn.IFNA(MATCH($D328,#REF!,0),MATCH($D328,#REF!,0))),"",IF(ISNA(MATCH($D328,#REF!,0)),"Y","Y"))</f>
        <v>Y</v>
      </c>
      <c r="O328" t="str">
        <f>IF(ISNA(MATCH($D328,#REF!,0)),"","Y")</f>
        <v>Y</v>
      </c>
      <c r="P328" s="2" t="s">
        <v>63</v>
      </c>
    </row>
    <row r="329" spans="1:16" ht="19.5" customHeight="1">
      <c r="A329" t="s">
        <v>657</v>
      </c>
      <c r="B329" t="s">
        <v>473</v>
      </c>
      <c r="C329" t="s">
        <v>473</v>
      </c>
      <c r="D329" t="s">
        <v>818</v>
      </c>
      <c r="E329" t="s">
        <v>465</v>
      </c>
      <c r="F329" t="s">
        <v>52</v>
      </c>
      <c r="G329" t="s">
        <v>819</v>
      </c>
      <c r="H329" t="str">
        <f>_xlfn.CONCAT("Scenario: ", C329)</f>
        <v>Scenario: Forward Migration CoA - Legacy MPAN CoA to a MHHS Qualified Supplier - Change of Services (Metering Service + Data Service)</v>
      </c>
      <c r="I329" t="str">
        <f>IF(ISNA(_xlfn.IFNA(MATCH($D329,#REF!,0),MATCH($D329,#REF!,0))),"",IF(ISNA(MATCH($D329,#REF!,0)),"Y","Y"))</f>
        <v>Y</v>
      </c>
      <c r="J329" t="str">
        <f>IF(ISNA(_xlfn.IFNA(MATCH($D329,#REF!,0),MATCH($D329,#REF!,0))),"",IF(ISNA(MATCH($D329,#REF!,0)),"Y","Y"))</f>
        <v>Y</v>
      </c>
      <c r="K329" t="str">
        <f>IF(ISNA(_xlfn.IFNA(MATCH($D329,#REF!,0),MATCH($D329,#REF!,0))),"",IF(ISNA(MATCH($D329,#REF!,0)),"Y","Y"))</f>
        <v>Y</v>
      </c>
      <c r="L329" t="str">
        <f>IF(ISNA(_xlfn.IFNA(MATCH($D329,#REF!,0),MATCH($D329,#REF!,0))),"",IF(ISNA(MATCH($D329,#REF!,0)),"Y","Y"))</f>
        <v>Y</v>
      </c>
      <c r="M329" t="str">
        <f>IF(ISNA(_xlfn.IFNA(MATCH($D329,#REF!,0),MATCH($D329,#REF!,0))),"",IF(ISNA(MATCH($D329,#REF!,0)),"Y","Y"))</f>
        <v>Y</v>
      </c>
      <c r="N329" t="str">
        <f>IF(ISNA(_xlfn.IFNA(MATCH($D329,#REF!,0),MATCH($D329,#REF!,0))),"",IF(ISNA(MATCH($D329,#REF!,0)),"Y","Y"))</f>
        <v>Y</v>
      </c>
      <c r="O329" t="str">
        <f>IF(ISNA(MATCH($D329,#REF!,0)),"","Y")</f>
        <v>Y</v>
      </c>
      <c r="P329" s="2" t="s">
        <v>63</v>
      </c>
    </row>
    <row r="330" spans="1:16" ht="19.5" customHeight="1">
      <c r="A330" t="s">
        <v>657</v>
      </c>
      <c r="B330" t="s">
        <v>473</v>
      </c>
      <c r="C330" t="s">
        <v>473</v>
      </c>
      <c r="D330" t="s">
        <v>820</v>
      </c>
      <c r="E330" t="s">
        <v>465</v>
      </c>
      <c r="F330" t="s">
        <v>631</v>
      </c>
      <c r="G330" t="s">
        <v>821</v>
      </c>
      <c r="H330" t="str">
        <f>_xlfn.CONCAT("Scenario: ", C330)</f>
        <v>Scenario: Forward Migration CoA - Legacy MPAN CoA to a MHHS Qualified Supplier - Change of Services (Metering Service + Data Service)</v>
      </c>
      <c r="I330" t="str">
        <f>IF(ISNA(_xlfn.IFNA(MATCH($D330,#REF!,0),MATCH($D330,#REF!,0))),"",IF(ISNA(MATCH($D330,#REF!,0)),"Y","Y"))</f>
        <v>Y</v>
      </c>
      <c r="J330" t="str">
        <f>IF(ISNA(_xlfn.IFNA(MATCH($D330,#REF!,0),MATCH($D330,#REF!,0))),"",IF(ISNA(MATCH($D330,#REF!,0)),"Y","Y"))</f>
        <v>Y</v>
      </c>
      <c r="K330" t="str">
        <f>IF(ISNA(_xlfn.IFNA(MATCH($D330,#REF!,0),MATCH($D330,#REF!,0))),"",IF(ISNA(MATCH($D330,#REF!,0)),"Y","Y"))</f>
        <v>Y</v>
      </c>
      <c r="L330" t="str">
        <f>IF(ISNA(_xlfn.IFNA(MATCH($D330,#REF!,0),MATCH($D330,#REF!,0))),"",IF(ISNA(MATCH($D330,#REF!,0)),"Y","Y"))</f>
        <v>Y</v>
      </c>
      <c r="M330" t="str">
        <f>IF(ISNA(_xlfn.IFNA(MATCH($D330,#REF!,0),MATCH($D330,#REF!,0))),"",IF(ISNA(MATCH($D330,#REF!,0)),"Y","Y"))</f>
        <v>Y</v>
      </c>
      <c r="N330" t="str">
        <f>IF(ISNA(_xlfn.IFNA(MATCH($D330,#REF!,0),MATCH($D330,#REF!,0))),"",IF(ISNA(MATCH($D330,#REF!,0)),"Y","Y"))</f>
        <v>Y</v>
      </c>
      <c r="O330" t="str">
        <f>IF(ISNA(MATCH($D330,#REF!,0)),"","Y")</f>
        <v>Y</v>
      </c>
      <c r="P330" s="2" t="s">
        <v>63</v>
      </c>
    </row>
    <row r="331" spans="1:16" ht="19.5" customHeight="1">
      <c r="A331" t="s">
        <v>657</v>
      </c>
      <c r="B331" t="s">
        <v>473</v>
      </c>
      <c r="C331" t="s">
        <v>473</v>
      </c>
      <c r="D331" t="s">
        <v>822</v>
      </c>
      <c r="E331" t="s">
        <v>465</v>
      </c>
      <c r="F331" t="s">
        <v>631</v>
      </c>
      <c r="G331" t="s">
        <v>823</v>
      </c>
      <c r="H331" t="str">
        <f>_xlfn.CONCAT("Scenario: ", C331)</f>
        <v>Scenario: Forward Migration CoA - Legacy MPAN CoA to a MHHS Qualified Supplier - Change of Services (Metering Service + Data Service)</v>
      </c>
      <c r="I331" t="str">
        <f>IF(ISNA(_xlfn.IFNA(MATCH($D331,#REF!,0),MATCH($D331,#REF!,0))),"",IF(ISNA(MATCH($D331,#REF!,0)),"Y","Y"))</f>
        <v>Y</v>
      </c>
      <c r="J331" t="str">
        <f>IF(ISNA(_xlfn.IFNA(MATCH($D331,#REF!,0),MATCH($D331,#REF!,0))),"",IF(ISNA(MATCH($D331,#REF!,0)),"Y","Y"))</f>
        <v>Y</v>
      </c>
      <c r="K331" t="str">
        <f>IF(ISNA(_xlfn.IFNA(MATCH($D331,#REF!,0),MATCH($D331,#REF!,0))),"",IF(ISNA(MATCH($D331,#REF!,0)),"Y","Y"))</f>
        <v>Y</v>
      </c>
      <c r="L331" t="str">
        <f>IF(ISNA(_xlfn.IFNA(MATCH($D331,#REF!,0),MATCH($D331,#REF!,0))),"",IF(ISNA(MATCH($D331,#REF!,0)),"Y","Y"))</f>
        <v>Y</v>
      </c>
      <c r="M331" t="str">
        <f>IF(ISNA(_xlfn.IFNA(MATCH($D331,#REF!,0),MATCH($D331,#REF!,0))),"",IF(ISNA(MATCH($D331,#REF!,0)),"Y","Y"))</f>
        <v>Y</v>
      </c>
      <c r="N331" t="str">
        <f>IF(ISNA(_xlfn.IFNA(MATCH($D331,#REF!,0),MATCH($D331,#REF!,0))),"",IF(ISNA(MATCH($D331,#REF!,0)),"Y","Y"))</f>
        <v>Y</v>
      </c>
      <c r="O331" t="str">
        <f>IF(ISNA(MATCH($D331,#REF!,0)),"","Y")</f>
        <v>Y</v>
      </c>
      <c r="P331" s="2" t="s">
        <v>63</v>
      </c>
    </row>
    <row r="332" spans="1:16" ht="19.5" customHeight="1">
      <c r="A332" t="s">
        <v>657</v>
      </c>
      <c r="B332" t="s">
        <v>473</v>
      </c>
      <c r="C332" t="s">
        <v>473</v>
      </c>
      <c r="D332" t="s">
        <v>824</v>
      </c>
      <c r="E332" t="s">
        <v>465</v>
      </c>
      <c r="F332" t="s">
        <v>631</v>
      </c>
      <c r="G332" t="s">
        <v>825</v>
      </c>
      <c r="H332" t="str">
        <f>_xlfn.CONCAT("Scenario: ", C332)</f>
        <v>Scenario: Forward Migration CoA - Legacy MPAN CoA to a MHHS Qualified Supplier - Change of Services (Metering Service + Data Service)</v>
      </c>
      <c r="I332" t="str">
        <f>IF(ISNA(_xlfn.IFNA(MATCH($D332,#REF!,0),MATCH($D332,#REF!,0))),"",IF(ISNA(MATCH($D332,#REF!,0)),"Y","Y"))</f>
        <v>Y</v>
      </c>
      <c r="J332" t="str">
        <f>IF(ISNA(_xlfn.IFNA(MATCH($D332,#REF!,0),MATCH($D332,#REF!,0))),"",IF(ISNA(MATCH($D332,#REF!,0)),"Y","Y"))</f>
        <v>Y</v>
      </c>
      <c r="K332" t="str">
        <f>IF(ISNA(_xlfn.IFNA(MATCH($D332,#REF!,0),MATCH($D332,#REF!,0))),"",IF(ISNA(MATCH($D332,#REF!,0)),"Y","Y"))</f>
        <v>Y</v>
      </c>
      <c r="L332" t="str">
        <f>IF(ISNA(_xlfn.IFNA(MATCH($D332,#REF!,0),MATCH($D332,#REF!,0))),"",IF(ISNA(MATCH($D332,#REF!,0)),"Y","Y"))</f>
        <v>Y</v>
      </c>
      <c r="M332" t="str">
        <f>IF(ISNA(_xlfn.IFNA(MATCH($D332,#REF!,0),MATCH($D332,#REF!,0))),"",IF(ISNA(MATCH($D332,#REF!,0)),"Y","Y"))</f>
        <v>Y</v>
      </c>
      <c r="N332" t="str">
        <f>IF(ISNA(_xlfn.IFNA(MATCH($D332,#REF!,0),MATCH($D332,#REF!,0))),"",IF(ISNA(MATCH($D332,#REF!,0)),"Y","Y"))</f>
        <v>Y</v>
      </c>
      <c r="O332" t="str">
        <f>IF(ISNA(MATCH($D332,#REF!,0)),"","Y")</f>
        <v>Y</v>
      </c>
      <c r="P332" s="2" t="s">
        <v>63</v>
      </c>
    </row>
    <row r="333" spans="1:16" ht="19.5" customHeight="1">
      <c r="A333" t="s">
        <v>657</v>
      </c>
      <c r="B333" t="s">
        <v>473</v>
      </c>
      <c r="C333" t="s">
        <v>473</v>
      </c>
      <c r="D333" t="s">
        <v>826</v>
      </c>
      <c r="E333" t="s">
        <v>465</v>
      </c>
      <c r="F333" t="s">
        <v>631</v>
      </c>
      <c r="G333" t="s">
        <v>827</v>
      </c>
      <c r="H333" t="str">
        <f>_xlfn.CONCAT("Scenario: ", C333)</f>
        <v>Scenario: Forward Migration CoA - Legacy MPAN CoA to a MHHS Qualified Supplier - Change of Services (Metering Service + Data Service)</v>
      </c>
      <c r="I333" t="str">
        <f>IF(ISNA(_xlfn.IFNA(MATCH($D333,#REF!,0),MATCH($D333,#REF!,0))),"",IF(ISNA(MATCH($D333,#REF!,0)),"Y","Y"))</f>
        <v>Y</v>
      </c>
      <c r="J333" t="str">
        <f>IF(ISNA(_xlfn.IFNA(MATCH($D333,#REF!,0),MATCH($D333,#REF!,0))),"",IF(ISNA(MATCH($D333,#REF!,0)),"Y","Y"))</f>
        <v>Y</v>
      </c>
      <c r="K333" t="str">
        <f>IF(ISNA(_xlfn.IFNA(MATCH($D333,#REF!,0),MATCH($D333,#REF!,0))),"",IF(ISNA(MATCH($D333,#REF!,0)),"Y","Y"))</f>
        <v>Y</v>
      </c>
      <c r="L333" t="str">
        <f>IF(ISNA(_xlfn.IFNA(MATCH($D333,#REF!,0),MATCH($D333,#REF!,0))),"",IF(ISNA(MATCH($D333,#REF!,0)),"Y","Y"))</f>
        <v>Y</v>
      </c>
      <c r="M333" t="str">
        <f>IF(ISNA(_xlfn.IFNA(MATCH($D333,#REF!,0),MATCH($D333,#REF!,0))),"",IF(ISNA(MATCH($D333,#REF!,0)),"Y","Y"))</f>
        <v>Y</v>
      </c>
      <c r="N333" t="str">
        <f>IF(ISNA(_xlfn.IFNA(MATCH($D333,#REF!,0),MATCH($D333,#REF!,0))),"",IF(ISNA(MATCH($D333,#REF!,0)),"Y","Y"))</f>
        <v>Y</v>
      </c>
      <c r="O333" t="str">
        <f>IF(ISNA(MATCH($D333,#REF!,0)),"","Y")</f>
        <v>Y</v>
      </c>
      <c r="P333" s="2" t="s">
        <v>63</v>
      </c>
    </row>
    <row r="334" spans="1:16" ht="19.5" customHeight="1">
      <c r="A334" t="s">
        <v>657</v>
      </c>
      <c r="B334" t="s">
        <v>473</v>
      </c>
      <c r="C334" t="s">
        <v>473</v>
      </c>
      <c r="D334" t="s">
        <v>828</v>
      </c>
      <c r="E334" t="s">
        <v>465</v>
      </c>
      <c r="F334" t="s">
        <v>52</v>
      </c>
      <c r="G334" t="s">
        <v>829</v>
      </c>
      <c r="H334" t="str">
        <f>_xlfn.CONCAT("Scenario: ", C334)</f>
        <v>Scenario: Forward Migration CoA - Legacy MPAN CoA to a MHHS Qualified Supplier - Change of Services (Metering Service + Data Service)</v>
      </c>
      <c r="I334" t="str">
        <f>IF(ISNA(_xlfn.IFNA(MATCH($D334,#REF!,0),MATCH($D334,#REF!,0))),"",IF(ISNA(MATCH($D334,#REF!,0)),"Y","Y"))</f>
        <v>Y</v>
      </c>
      <c r="J334" t="str">
        <f>IF(ISNA(_xlfn.IFNA(MATCH($D334,#REF!,0),MATCH($D334,#REF!,0))),"",IF(ISNA(MATCH($D334,#REF!,0)),"Y","Y"))</f>
        <v>Y</v>
      </c>
      <c r="K334" t="str">
        <f>IF(ISNA(_xlfn.IFNA(MATCH($D334,#REF!,0),MATCH($D334,#REF!,0))),"",IF(ISNA(MATCH($D334,#REF!,0)),"Y","Y"))</f>
        <v>Y</v>
      </c>
      <c r="L334" t="str">
        <f>IF(ISNA(_xlfn.IFNA(MATCH($D334,#REF!,0),MATCH($D334,#REF!,0))),"",IF(ISNA(MATCH($D334,#REF!,0)),"Y","Y"))</f>
        <v>Y</v>
      </c>
      <c r="M334" t="str">
        <f>IF(ISNA(_xlfn.IFNA(MATCH($D334,#REF!,0),MATCH($D334,#REF!,0))),"",IF(ISNA(MATCH($D334,#REF!,0)),"Y","Y"))</f>
        <v>Y</v>
      </c>
      <c r="N334" t="str">
        <f>IF(ISNA(_xlfn.IFNA(MATCH($D334,#REF!,0),MATCH($D334,#REF!,0))),"",IF(ISNA(MATCH($D334,#REF!,0)),"Y","Y"))</f>
        <v>Y</v>
      </c>
      <c r="O334" t="str">
        <f>IF(ISNA(MATCH($D334,#REF!,0)),"","Y")</f>
        <v>Y</v>
      </c>
      <c r="P334" s="2" t="s">
        <v>63</v>
      </c>
    </row>
    <row r="335" spans="1:16" ht="19.5" customHeight="1">
      <c r="A335" t="s">
        <v>657</v>
      </c>
      <c r="B335" t="s">
        <v>473</v>
      </c>
      <c r="C335" t="s">
        <v>473</v>
      </c>
      <c r="D335" t="s">
        <v>830</v>
      </c>
      <c r="E335" t="s">
        <v>465</v>
      </c>
      <c r="F335" t="s">
        <v>52</v>
      </c>
      <c r="G335" t="s">
        <v>831</v>
      </c>
      <c r="H335" t="str">
        <f>_xlfn.CONCAT("Scenario: ", C335)</f>
        <v>Scenario: Forward Migration CoA - Legacy MPAN CoA to a MHHS Qualified Supplier - Change of Services (Metering Service + Data Service)</v>
      </c>
      <c r="I335" t="str">
        <f>IF(ISNA(_xlfn.IFNA(MATCH($D335,#REF!,0),MATCH($D335,#REF!,0))),"",IF(ISNA(MATCH($D335,#REF!,0)),"Y","Y"))</f>
        <v>Y</v>
      </c>
      <c r="J335" t="str">
        <f>IF(ISNA(_xlfn.IFNA(MATCH($D335,#REF!,0),MATCH($D335,#REF!,0))),"",IF(ISNA(MATCH($D335,#REF!,0)),"Y","Y"))</f>
        <v>Y</v>
      </c>
      <c r="K335" t="str">
        <f>IF(ISNA(_xlfn.IFNA(MATCH($D335,#REF!,0),MATCH($D335,#REF!,0))),"",IF(ISNA(MATCH($D335,#REF!,0)),"Y","Y"))</f>
        <v>Y</v>
      </c>
      <c r="L335" t="str">
        <f>IF(ISNA(_xlfn.IFNA(MATCH($D335,#REF!,0),MATCH($D335,#REF!,0))),"",IF(ISNA(MATCH($D335,#REF!,0)),"Y","Y"))</f>
        <v>Y</v>
      </c>
      <c r="M335" t="str">
        <f>IF(ISNA(_xlfn.IFNA(MATCH($D335,#REF!,0),MATCH($D335,#REF!,0))),"",IF(ISNA(MATCH($D335,#REF!,0)),"Y","Y"))</f>
        <v>Y</v>
      </c>
      <c r="N335" t="str">
        <f>IF(ISNA(_xlfn.IFNA(MATCH($D335,#REF!,0),MATCH($D335,#REF!,0))),"",IF(ISNA(MATCH($D335,#REF!,0)),"Y","Y"))</f>
        <v>Y</v>
      </c>
      <c r="O335" t="str">
        <f>IF(ISNA(MATCH($D335,#REF!,0)),"","Y")</f>
        <v>Y</v>
      </c>
      <c r="P335" s="2" t="s">
        <v>63</v>
      </c>
    </row>
    <row r="336" spans="1:16" ht="19.5" customHeight="1">
      <c r="A336" t="s">
        <v>657</v>
      </c>
      <c r="B336" t="s">
        <v>473</v>
      </c>
      <c r="C336" t="s">
        <v>473</v>
      </c>
      <c r="D336" t="s">
        <v>832</v>
      </c>
      <c r="E336" t="s">
        <v>465</v>
      </c>
      <c r="F336" t="s">
        <v>52</v>
      </c>
      <c r="G336" t="s">
        <v>833</v>
      </c>
      <c r="H336" t="str">
        <f>_xlfn.CONCAT("Scenario: ", C336)</f>
        <v>Scenario: Forward Migration CoA - Legacy MPAN CoA to a MHHS Qualified Supplier - Change of Services (Metering Service + Data Service)</v>
      </c>
      <c r="I336" t="str">
        <f>IF(ISNA(_xlfn.IFNA(MATCH($D336,#REF!,0),MATCH($D336,#REF!,0))),"",IF(ISNA(MATCH($D336,#REF!,0)),"Y","Y"))</f>
        <v>Y</v>
      </c>
      <c r="J336" t="str">
        <f>IF(ISNA(_xlfn.IFNA(MATCH($D336,#REF!,0),MATCH($D336,#REF!,0))),"",IF(ISNA(MATCH($D336,#REF!,0)),"Y","Y"))</f>
        <v>Y</v>
      </c>
      <c r="K336" t="str">
        <f>IF(ISNA(_xlfn.IFNA(MATCH($D336,#REF!,0),MATCH($D336,#REF!,0))),"",IF(ISNA(MATCH($D336,#REF!,0)),"Y","Y"))</f>
        <v>Y</v>
      </c>
      <c r="L336" t="str">
        <f>IF(ISNA(_xlfn.IFNA(MATCH($D336,#REF!,0),MATCH($D336,#REF!,0))),"",IF(ISNA(MATCH($D336,#REF!,0)),"Y","Y"))</f>
        <v>Y</v>
      </c>
      <c r="M336" t="str">
        <f>IF(ISNA(_xlfn.IFNA(MATCH($D336,#REF!,0),MATCH($D336,#REF!,0))),"",IF(ISNA(MATCH($D336,#REF!,0)),"Y","Y"))</f>
        <v>Y</v>
      </c>
      <c r="N336" t="str">
        <f>IF(ISNA(_xlfn.IFNA(MATCH($D336,#REF!,0),MATCH($D336,#REF!,0))),"",IF(ISNA(MATCH($D336,#REF!,0)),"Y","Y"))</f>
        <v>Y</v>
      </c>
      <c r="O336" t="str">
        <f>IF(ISNA(MATCH($D336,#REF!,0)),"","Y")</f>
        <v>Y</v>
      </c>
      <c r="P336" s="2" t="s">
        <v>63</v>
      </c>
    </row>
    <row r="337" spans="1:16" ht="19.5" customHeight="1">
      <c r="A337" t="s">
        <v>657</v>
      </c>
      <c r="B337" t="s">
        <v>473</v>
      </c>
      <c r="C337" t="s">
        <v>473</v>
      </c>
      <c r="D337" t="s">
        <v>834</v>
      </c>
      <c r="E337" t="s">
        <v>465</v>
      </c>
      <c r="F337" t="s">
        <v>52</v>
      </c>
      <c r="G337" t="s">
        <v>835</v>
      </c>
      <c r="H337" t="str">
        <f>_xlfn.CONCAT("Scenario: ", C337)</f>
        <v>Scenario: Forward Migration CoA - Legacy MPAN CoA to a MHHS Qualified Supplier - Change of Services (Metering Service + Data Service)</v>
      </c>
      <c r="I337" t="str">
        <f>IF(ISNA(_xlfn.IFNA(MATCH($D337,#REF!,0),MATCH($D337,#REF!,0))),"",IF(ISNA(MATCH($D337,#REF!,0)),"Y","Y"))</f>
        <v>Y</v>
      </c>
      <c r="J337" t="str">
        <f>IF(ISNA(_xlfn.IFNA(MATCH($D337,#REF!,0),MATCH($D337,#REF!,0))),"",IF(ISNA(MATCH($D337,#REF!,0)),"Y","Y"))</f>
        <v>Y</v>
      </c>
      <c r="K337" t="str">
        <f>IF(ISNA(_xlfn.IFNA(MATCH($D337,#REF!,0),MATCH($D337,#REF!,0))),"",IF(ISNA(MATCH($D337,#REF!,0)),"Y","Y"))</f>
        <v>Y</v>
      </c>
      <c r="L337" t="str">
        <f>IF(ISNA(_xlfn.IFNA(MATCH($D337,#REF!,0),MATCH($D337,#REF!,0))),"",IF(ISNA(MATCH($D337,#REF!,0)),"Y","Y"))</f>
        <v>Y</v>
      </c>
      <c r="M337" t="str">
        <f>IF(ISNA(_xlfn.IFNA(MATCH($D337,#REF!,0),MATCH($D337,#REF!,0))),"",IF(ISNA(MATCH($D337,#REF!,0)),"Y","Y"))</f>
        <v>Y</v>
      </c>
      <c r="N337" t="str">
        <f>IF(ISNA(_xlfn.IFNA(MATCH($D337,#REF!,0),MATCH($D337,#REF!,0))),"",IF(ISNA(MATCH($D337,#REF!,0)),"Y","Y"))</f>
        <v>Y</v>
      </c>
      <c r="O337" t="str">
        <f>IF(ISNA(MATCH($D337,#REF!,0)),"","Y")</f>
        <v>Y</v>
      </c>
      <c r="P337" s="2" t="s">
        <v>63</v>
      </c>
    </row>
    <row r="338" spans="1:16" ht="19.5" customHeight="1">
      <c r="A338" t="s">
        <v>657</v>
      </c>
      <c r="B338" t="s">
        <v>473</v>
      </c>
      <c r="C338" t="s">
        <v>473</v>
      </c>
      <c r="D338" t="s">
        <v>836</v>
      </c>
      <c r="E338" t="s">
        <v>465</v>
      </c>
      <c r="F338" t="s">
        <v>68</v>
      </c>
      <c r="G338" t="s">
        <v>837</v>
      </c>
      <c r="H338" t="str">
        <f>_xlfn.CONCAT("Scenario: ", C338)</f>
        <v>Scenario: Forward Migration CoA - Legacy MPAN CoA to a MHHS Qualified Supplier - Change of Services (Metering Service + Data Service)</v>
      </c>
      <c r="I338" t="str">
        <f>IF(ISNA(_xlfn.IFNA(MATCH($D338,#REF!,0),MATCH($D338,#REF!,0))),"",IF(ISNA(MATCH($D338,#REF!,0)),"Y","Y"))</f>
        <v>Y</v>
      </c>
      <c r="J338" t="str">
        <f>IF(ISNA(_xlfn.IFNA(MATCH($D338,#REF!,0),MATCH($D338,#REF!,0))),"",IF(ISNA(MATCH($D338,#REF!,0)),"Y","Y"))</f>
        <v>Y</v>
      </c>
      <c r="K338" t="str">
        <f>IF(ISNA(_xlfn.IFNA(MATCH($D338,#REF!,0),MATCH($D338,#REF!,0))),"",IF(ISNA(MATCH($D338,#REF!,0)),"Y","Y"))</f>
        <v>Y</v>
      </c>
      <c r="L338" t="str">
        <f>IF(ISNA(_xlfn.IFNA(MATCH($D338,#REF!,0),MATCH($D338,#REF!,0))),"",IF(ISNA(MATCH($D338,#REF!,0)),"Y","Y"))</f>
        <v>Y</v>
      </c>
      <c r="M338" t="str">
        <f>IF(ISNA(_xlfn.IFNA(MATCH($D338,#REF!,0),MATCH($D338,#REF!,0))),"",IF(ISNA(MATCH($D338,#REF!,0)),"Y","Y"))</f>
        <v>Y</v>
      </c>
      <c r="N338" t="str">
        <f>IF(ISNA(_xlfn.IFNA(MATCH($D338,#REF!,0),MATCH($D338,#REF!,0))),"",IF(ISNA(MATCH($D338,#REF!,0)),"Y","Y"))</f>
        <v>Y</v>
      </c>
      <c r="O338" t="str">
        <f>IF(ISNA(MATCH($D338,#REF!,0)),"","Y")</f>
        <v>Y</v>
      </c>
      <c r="P338" s="2" t="s">
        <v>63</v>
      </c>
    </row>
    <row r="339" spans="1:16" ht="19.5" customHeight="1">
      <c r="A339" t="s">
        <v>657</v>
      </c>
      <c r="B339" t="s">
        <v>473</v>
      </c>
      <c r="C339" t="s">
        <v>473</v>
      </c>
      <c r="D339" t="s">
        <v>838</v>
      </c>
      <c r="E339" t="s">
        <v>465</v>
      </c>
      <c r="F339" t="s">
        <v>68</v>
      </c>
      <c r="G339" t="s">
        <v>839</v>
      </c>
      <c r="H339" t="str">
        <f>_xlfn.CONCAT("Scenario: ", C339)</f>
        <v>Scenario: Forward Migration CoA - Legacy MPAN CoA to a MHHS Qualified Supplier - Change of Services (Metering Service + Data Service)</v>
      </c>
      <c r="I339" t="str">
        <f>IF(ISNA(_xlfn.IFNA(MATCH($D339,#REF!,0),MATCH($D339,#REF!,0))),"",IF(ISNA(MATCH($D339,#REF!,0)),"Y","Y"))</f>
        <v>Y</v>
      </c>
      <c r="J339" t="str">
        <f>IF(ISNA(_xlfn.IFNA(MATCH($D339,#REF!,0),MATCH($D339,#REF!,0))),"",IF(ISNA(MATCH($D339,#REF!,0)),"Y","Y"))</f>
        <v>Y</v>
      </c>
      <c r="K339" t="str">
        <f>IF(ISNA(_xlfn.IFNA(MATCH($D339,#REF!,0),MATCH($D339,#REF!,0))),"",IF(ISNA(MATCH($D339,#REF!,0)),"Y","Y"))</f>
        <v>Y</v>
      </c>
      <c r="L339" t="str">
        <f>IF(ISNA(_xlfn.IFNA(MATCH($D339,#REF!,0),MATCH($D339,#REF!,0))),"",IF(ISNA(MATCH($D339,#REF!,0)),"Y","Y"))</f>
        <v>Y</v>
      </c>
      <c r="M339" t="str">
        <f>IF(ISNA(_xlfn.IFNA(MATCH($D339,#REF!,0),MATCH($D339,#REF!,0))),"",IF(ISNA(MATCH($D339,#REF!,0)),"Y","Y"))</f>
        <v>Y</v>
      </c>
      <c r="N339" t="str">
        <f>IF(ISNA(_xlfn.IFNA(MATCH($D339,#REF!,0),MATCH($D339,#REF!,0))),"",IF(ISNA(MATCH($D339,#REF!,0)),"Y","Y"))</f>
        <v>Y</v>
      </c>
      <c r="O339" t="str">
        <f>IF(ISNA(MATCH($D339,#REF!,0)),"","Y")</f>
        <v>Y</v>
      </c>
      <c r="P339" s="2" t="s">
        <v>63</v>
      </c>
    </row>
    <row r="340" spans="1:16" ht="19.5" customHeight="1">
      <c r="A340" t="s">
        <v>657</v>
      </c>
      <c r="B340" t="s">
        <v>473</v>
      </c>
      <c r="C340" t="s">
        <v>473</v>
      </c>
      <c r="D340" t="s">
        <v>840</v>
      </c>
      <c r="E340" t="s">
        <v>465</v>
      </c>
      <c r="F340" t="s">
        <v>68</v>
      </c>
      <c r="G340" t="s">
        <v>841</v>
      </c>
      <c r="H340" t="str">
        <f>_xlfn.CONCAT("Scenario: ", C340)</f>
        <v>Scenario: Forward Migration CoA - Legacy MPAN CoA to a MHHS Qualified Supplier - Change of Services (Metering Service + Data Service)</v>
      </c>
      <c r="I340" t="str">
        <f>IF(ISNA(_xlfn.IFNA(MATCH($D340,#REF!,0),MATCH($D340,#REF!,0))),"",IF(ISNA(MATCH($D340,#REF!,0)),"Y","Y"))</f>
        <v>Y</v>
      </c>
      <c r="J340" t="str">
        <f>IF(ISNA(_xlfn.IFNA(MATCH($D340,#REF!,0),MATCH($D340,#REF!,0))),"",IF(ISNA(MATCH($D340,#REF!,0)),"Y","Y"))</f>
        <v>Y</v>
      </c>
      <c r="K340" t="str">
        <f>IF(ISNA(_xlfn.IFNA(MATCH($D340,#REF!,0),MATCH($D340,#REF!,0))),"",IF(ISNA(MATCH($D340,#REF!,0)),"Y","Y"))</f>
        <v>Y</v>
      </c>
      <c r="L340" t="str">
        <f>IF(ISNA(_xlfn.IFNA(MATCH($D340,#REF!,0),MATCH($D340,#REF!,0))),"",IF(ISNA(MATCH($D340,#REF!,0)),"Y","Y"))</f>
        <v>Y</v>
      </c>
      <c r="M340" t="str">
        <f>IF(ISNA(_xlfn.IFNA(MATCH($D340,#REF!,0),MATCH($D340,#REF!,0))),"",IF(ISNA(MATCH($D340,#REF!,0)),"Y","Y"))</f>
        <v>Y</v>
      </c>
      <c r="N340" t="str">
        <f>IF(ISNA(_xlfn.IFNA(MATCH($D340,#REF!,0),MATCH($D340,#REF!,0))),"",IF(ISNA(MATCH($D340,#REF!,0)),"Y","Y"))</f>
        <v>Y</v>
      </c>
      <c r="O340" t="str">
        <f>IF(ISNA(MATCH($D340,#REF!,0)),"","Y")</f>
        <v>Y</v>
      </c>
      <c r="P340" s="2" t="s">
        <v>63</v>
      </c>
    </row>
    <row r="341" spans="1:16" ht="19.5" customHeight="1">
      <c r="A341" t="s">
        <v>657</v>
      </c>
      <c r="B341" t="s">
        <v>473</v>
      </c>
      <c r="C341" t="s">
        <v>473</v>
      </c>
      <c r="D341" t="s">
        <v>842</v>
      </c>
      <c r="E341" t="s">
        <v>465</v>
      </c>
      <c r="F341" t="s">
        <v>68</v>
      </c>
      <c r="G341" t="s">
        <v>843</v>
      </c>
      <c r="H341" t="str">
        <f>_xlfn.CONCAT("Scenario: ", C341)</f>
        <v>Scenario: Forward Migration CoA - Legacy MPAN CoA to a MHHS Qualified Supplier - Change of Services (Metering Service + Data Service)</v>
      </c>
      <c r="I341" t="str">
        <f>IF(ISNA(_xlfn.IFNA(MATCH($D341,#REF!,0),MATCH($D341,#REF!,0))),"",IF(ISNA(MATCH($D341,#REF!,0)),"Y","Y"))</f>
        <v>Y</v>
      </c>
      <c r="J341" t="str">
        <f>IF(ISNA(_xlfn.IFNA(MATCH($D341,#REF!,0),MATCH($D341,#REF!,0))),"",IF(ISNA(MATCH($D341,#REF!,0)),"Y","Y"))</f>
        <v>Y</v>
      </c>
      <c r="K341" t="str">
        <f>IF(ISNA(_xlfn.IFNA(MATCH($D341,#REF!,0),MATCH($D341,#REF!,0))),"",IF(ISNA(MATCH($D341,#REF!,0)),"Y","Y"))</f>
        <v>Y</v>
      </c>
      <c r="L341" t="str">
        <f>IF(ISNA(_xlfn.IFNA(MATCH($D341,#REF!,0),MATCH($D341,#REF!,0))),"",IF(ISNA(MATCH($D341,#REF!,0)),"Y","Y"))</f>
        <v>Y</v>
      </c>
      <c r="M341" t="str">
        <f>IF(ISNA(_xlfn.IFNA(MATCH($D341,#REF!,0),MATCH($D341,#REF!,0))),"",IF(ISNA(MATCH($D341,#REF!,0)),"Y","Y"))</f>
        <v>Y</v>
      </c>
      <c r="N341" t="str">
        <f>IF(ISNA(_xlfn.IFNA(MATCH($D341,#REF!,0),MATCH($D341,#REF!,0))),"",IF(ISNA(MATCH($D341,#REF!,0)),"Y","Y"))</f>
        <v>Y</v>
      </c>
      <c r="O341" t="str">
        <f>IF(ISNA(MATCH($D341,#REF!,0)),"","Y")</f>
        <v>Y</v>
      </c>
      <c r="P341" s="2" t="s">
        <v>63</v>
      </c>
    </row>
    <row r="342" spans="1:16" ht="19.5" customHeight="1">
      <c r="A342" t="s">
        <v>657</v>
      </c>
      <c r="B342" t="s">
        <v>473</v>
      </c>
      <c r="C342" t="s">
        <v>473</v>
      </c>
      <c r="D342" t="s">
        <v>844</v>
      </c>
      <c r="E342" t="s">
        <v>465</v>
      </c>
      <c r="F342" t="s">
        <v>68</v>
      </c>
      <c r="G342" t="s">
        <v>845</v>
      </c>
      <c r="H342" t="str">
        <f>_xlfn.CONCAT("Scenario: ", C342)</f>
        <v>Scenario: Forward Migration CoA - Legacy MPAN CoA to a MHHS Qualified Supplier - Change of Services (Metering Service + Data Service)</v>
      </c>
      <c r="I342" t="str">
        <f>IF(ISNA(_xlfn.IFNA(MATCH($D342,#REF!,0),MATCH($D342,#REF!,0))),"",IF(ISNA(MATCH($D342,#REF!,0)),"Y","Y"))</f>
        <v>Y</v>
      </c>
      <c r="J342" t="str">
        <f>IF(ISNA(_xlfn.IFNA(MATCH($D342,#REF!,0),MATCH($D342,#REF!,0))),"",IF(ISNA(MATCH($D342,#REF!,0)),"Y","Y"))</f>
        <v>Y</v>
      </c>
      <c r="K342" t="str">
        <f>IF(ISNA(_xlfn.IFNA(MATCH($D342,#REF!,0),MATCH($D342,#REF!,0))),"",IF(ISNA(MATCH($D342,#REF!,0)),"Y","Y"))</f>
        <v>Y</v>
      </c>
      <c r="L342" t="str">
        <f>IF(ISNA(_xlfn.IFNA(MATCH($D342,#REF!,0),MATCH($D342,#REF!,0))),"",IF(ISNA(MATCH($D342,#REF!,0)),"Y","Y"))</f>
        <v>Y</v>
      </c>
      <c r="M342" t="str">
        <f>IF(ISNA(_xlfn.IFNA(MATCH($D342,#REF!,0),MATCH($D342,#REF!,0))),"",IF(ISNA(MATCH($D342,#REF!,0)),"Y","Y"))</f>
        <v>Y</v>
      </c>
      <c r="N342" t="str">
        <f>IF(ISNA(_xlfn.IFNA(MATCH($D342,#REF!,0),MATCH($D342,#REF!,0))),"",IF(ISNA(MATCH($D342,#REF!,0)),"Y","Y"))</f>
        <v>Y</v>
      </c>
      <c r="O342" t="str">
        <f>IF(ISNA(MATCH($D342,#REF!,0)),"","Y")</f>
        <v>Y</v>
      </c>
      <c r="P342" s="2" t="s">
        <v>63</v>
      </c>
    </row>
    <row r="343" spans="1:16" ht="19.5" customHeight="1">
      <c r="A343" t="s">
        <v>657</v>
      </c>
      <c r="B343" t="s">
        <v>473</v>
      </c>
      <c r="C343" t="s">
        <v>473</v>
      </c>
      <c r="D343" t="s">
        <v>846</v>
      </c>
      <c r="E343" t="s">
        <v>465</v>
      </c>
      <c r="F343" t="s">
        <v>68</v>
      </c>
      <c r="G343" t="s">
        <v>847</v>
      </c>
      <c r="H343" t="str">
        <f>_xlfn.CONCAT("Scenario: ", C343)</f>
        <v>Scenario: Forward Migration CoA - Legacy MPAN CoA to a MHHS Qualified Supplier - Change of Services (Metering Service + Data Service)</v>
      </c>
      <c r="I343" t="str">
        <f>IF(ISNA(_xlfn.IFNA(MATCH($D343,#REF!,0),MATCH($D343,#REF!,0))),"",IF(ISNA(MATCH($D343,#REF!,0)),"Y","Y"))</f>
        <v>Y</v>
      </c>
      <c r="J343" t="str">
        <f>IF(ISNA(_xlfn.IFNA(MATCH($D343,#REF!,0),MATCH($D343,#REF!,0))),"",IF(ISNA(MATCH($D343,#REF!,0)),"Y","Y"))</f>
        <v>Y</v>
      </c>
      <c r="K343" t="str">
        <f>IF(ISNA(_xlfn.IFNA(MATCH($D343,#REF!,0),MATCH($D343,#REF!,0))),"",IF(ISNA(MATCH($D343,#REF!,0)),"Y","Y"))</f>
        <v>Y</v>
      </c>
      <c r="L343" t="str">
        <f>IF(ISNA(_xlfn.IFNA(MATCH($D343,#REF!,0),MATCH($D343,#REF!,0))),"",IF(ISNA(MATCH($D343,#REF!,0)),"Y","Y"))</f>
        <v>Y</v>
      </c>
      <c r="M343" t="str">
        <f>IF(ISNA(_xlfn.IFNA(MATCH($D343,#REF!,0),MATCH($D343,#REF!,0))),"",IF(ISNA(MATCH($D343,#REF!,0)),"Y","Y"))</f>
        <v>Y</v>
      </c>
      <c r="N343" t="str">
        <f>IF(ISNA(_xlfn.IFNA(MATCH($D343,#REF!,0),MATCH($D343,#REF!,0))),"",IF(ISNA(MATCH($D343,#REF!,0)),"Y","Y"))</f>
        <v>Y</v>
      </c>
      <c r="O343" t="str">
        <f>IF(ISNA(MATCH($D343,#REF!,0)),"","Y")</f>
        <v>Y</v>
      </c>
      <c r="P343" s="2" t="s">
        <v>63</v>
      </c>
    </row>
    <row r="344" spans="1:16" ht="19.5" customHeight="1">
      <c r="A344" t="s">
        <v>657</v>
      </c>
      <c r="B344" t="s">
        <v>473</v>
      </c>
      <c r="C344" t="s">
        <v>473</v>
      </c>
      <c r="D344" t="s">
        <v>848</v>
      </c>
      <c r="E344" t="s">
        <v>465</v>
      </c>
      <c r="F344" t="s">
        <v>68</v>
      </c>
      <c r="G344" t="s">
        <v>849</v>
      </c>
      <c r="H344" t="str">
        <f>_xlfn.CONCAT("Scenario: ", C344)</f>
        <v>Scenario: Forward Migration CoA - Legacy MPAN CoA to a MHHS Qualified Supplier - Change of Services (Metering Service + Data Service)</v>
      </c>
      <c r="I344" t="str">
        <f>IF(ISNA(_xlfn.IFNA(MATCH($D344,#REF!,0),MATCH($D344,#REF!,0))),"",IF(ISNA(MATCH($D344,#REF!,0)),"Y","Y"))</f>
        <v>Y</v>
      </c>
      <c r="J344" t="str">
        <f>IF(ISNA(_xlfn.IFNA(MATCH($D344,#REF!,0),MATCH($D344,#REF!,0))),"",IF(ISNA(MATCH($D344,#REF!,0)),"Y","Y"))</f>
        <v>Y</v>
      </c>
      <c r="K344" t="str">
        <f>IF(ISNA(_xlfn.IFNA(MATCH($D344,#REF!,0),MATCH($D344,#REF!,0))),"",IF(ISNA(MATCH($D344,#REF!,0)),"Y","Y"))</f>
        <v>Y</v>
      </c>
      <c r="L344" t="str">
        <f>IF(ISNA(_xlfn.IFNA(MATCH($D344,#REF!,0),MATCH($D344,#REF!,0))),"",IF(ISNA(MATCH($D344,#REF!,0)),"Y","Y"))</f>
        <v>Y</v>
      </c>
      <c r="M344" t="str">
        <f>IF(ISNA(_xlfn.IFNA(MATCH($D344,#REF!,0),MATCH($D344,#REF!,0))),"",IF(ISNA(MATCH($D344,#REF!,0)),"Y","Y"))</f>
        <v>Y</v>
      </c>
      <c r="N344" t="str">
        <f>IF(ISNA(_xlfn.IFNA(MATCH($D344,#REF!,0),MATCH($D344,#REF!,0))),"",IF(ISNA(MATCH($D344,#REF!,0)),"Y","Y"))</f>
        <v>Y</v>
      </c>
      <c r="O344" t="str">
        <f>IF(ISNA(MATCH($D344,#REF!,0)),"","Y")</f>
        <v>Y</v>
      </c>
      <c r="P344" s="2" t="s">
        <v>63</v>
      </c>
    </row>
    <row r="345" spans="1:16" ht="19.5" customHeight="1">
      <c r="A345" t="s">
        <v>657</v>
      </c>
      <c r="B345" t="s">
        <v>473</v>
      </c>
      <c r="C345" t="s">
        <v>473</v>
      </c>
      <c r="D345" t="s">
        <v>850</v>
      </c>
      <c r="E345" t="s">
        <v>465</v>
      </c>
      <c r="F345" t="s">
        <v>68</v>
      </c>
      <c r="G345" t="s">
        <v>851</v>
      </c>
      <c r="H345" t="str">
        <f>_xlfn.CONCAT("Scenario: ", C345)</f>
        <v>Scenario: Forward Migration CoA - Legacy MPAN CoA to a MHHS Qualified Supplier - Change of Services (Metering Service + Data Service)</v>
      </c>
      <c r="I345" t="str">
        <f>IF(ISNA(_xlfn.IFNA(MATCH($D345,#REF!,0),MATCH($D345,#REF!,0))),"",IF(ISNA(MATCH($D345,#REF!,0)),"Y","Y"))</f>
        <v>Y</v>
      </c>
      <c r="J345" t="str">
        <f>IF(ISNA(_xlfn.IFNA(MATCH($D345,#REF!,0),MATCH($D345,#REF!,0))),"",IF(ISNA(MATCH($D345,#REF!,0)),"Y","Y"))</f>
        <v>Y</v>
      </c>
      <c r="K345" t="str">
        <f>IF(ISNA(_xlfn.IFNA(MATCH($D345,#REF!,0),MATCH($D345,#REF!,0))),"",IF(ISNA(MATCH($D345,#REF!,0)),"Y","Y"))</f>
        <v>Y</v>
      </c>
      <c r="L345" t="str">
        <f>IF(ISNA(_xlfn.IFNA(MATCH($D345,#REF!,0),MATCH($D345,#REF!,0))),"",IF(ISNA(MATCH($D345,#REF!,0)),"Y","Y"))</f>
        <v>Y</v>
      </c>
      <c r="M345" t="str">
        <f>IF(ISNA(_xlfn.IFNA(MATCH($D345,#REF!,0),MATCH($D345,#REF!,0))),"",IF(ISNA(MATCH($D345,#REF!,0)),"Y","Y"))</f>
        <v>Y</v>
      </c>
      <c r="N345" t="str">
        <f>IF(ISNA(_xlfn.IFNA(MATCH($D345,#REF!,0),MATCH($D345,#REF!,0))),"",IF(ISNA(MATCH($D345,#REF!,0)),"Y","Y"))</f>
        <v>Y</v>
      </c>
      <c r="O345" t="str">
        <f>IF(ISNA(MATCH($D345,#REF!,0)),"","Y")</f>
        <v>Y</v>
      </c>
      <c r="P345" s="2" t="s">
        <v>63</v>
      </c>
    </row>
    <row r="346" spans="1:16" ht="19.5" customHeight="1">
      <c r="A346">
        <v>8</v>
      </c>
      <c r="B346" t="s">
        <v>397</v>
      </c>
      <c r="C346" t="s">
        <v>852</v>
      </c>
      <c r="D346" t="s">
        <v>853</v>
      </c>
      <c r="E346" t="s">
        <v>51</v>
      </c>
      <c r="F346" t="s">
        <v>68</v>
      </c>
      <c r="G346" t="s">
        <v>852</v>
      </c>
      <c r="H346" t="str">
        <f>_xlfn.CONCAT("Scenario: ", C346)</f>
        <v>Scenario: Load Shape Scheduled Test</v>
      </c>
      <c r="I346" t="str">
        <f>IF(ISNA(_xlfn.IFNA(MATCH($D346,#REF!,0),MATCH($D346,#REF!,0))),"",IF(ISNA(MATCH($D346,#REF!,0)),"Y","Y"))</f>
        <v>Y</v>
      </c>
      <c r="J346" t="str">
        <f>IF(ISNA(_xlfn.IFNA(MATCH($D346,#REF!,0),MATCH($D346,#REF!,0))),"",IF(ISNA(MATCH($D346,#REF!,0)),"Y","Y"))</f>
        <v>Y</v>
      </c>
      <c r="K346" t="str">
        <f>IF(ISNA(_xlfn.IFNA(MATCH($D346,#REF!,0),MATCH($D346,#REF!,0))),"",IF(ISNA(MATCH($D346,#REF!,0)),"Y","Y"))</f>
        <v>Y</v>
      </c>
      <c r="L346" t="str">
        <f>IF(ISNA(_xlfn.IFNA(MATCH($D346,#REF!,0),MATCH($D346,#REF!,0))),"",IF(ISNA(MATCH($D346,#REF!,0)),"Y","Y"))</f>
        <v>Y</v>
      </c>
      <c r="M346" t="str">
        <f>IF(ISNA(_xlfn.IFNA(MATCH($D346,#REF!,0),MATCH($D346,#REF!,0))),"",IF(ISNA(MATCH($D346,#REF!,0)),"Y","Y"))</f>
        <v>Y</v>
      </c>
      <c r="N346" t="str">
        <f>IF(ISNA(_xlfn.IFNA(MATCH($D346,#REF!,0),MATCH($D346,#REF!,0))),"",IF(ISNA(MATCH($D346,#REF!,0)),"Y","Y"))</f>
        <v>Y</v>
      </c>
      <c r="O346" t="str">
        <f>IF(ISNA(MATCH($D346,#REF!,0)),"","Y")</f>
        <v>Y</v>
      </c>
      <c r="P346" s="2" t="s">
        <v>63</v>
      </c>
    </row>
    <row r="347" spans="1:16" ht="19.5" customHeight="1">
      <c r="A347">
        <v>9</v>
      </c>
      <c r="B347" t="s">
        <v>247</v>
      </c>
      <c r="C347" t="s">
        <v>248</v>
      </c>
      <c r="D347" t="s">
        <v>854</v>
      </c>
      <c r="E347" t="s">
        <v>51</v>
      </c>
      <c r="F347" t="s">
        <v>68</v>
      </c>
      <c r="G347" t="s">
        <v>250</v>
      </c>
      <c r="H347" t="str">
        <f>_xlfn.CONCAT("Scenario: ", C347)</f>
        <v>Scenario: Publishing ISD</v>
      </c>
      <c r="I347" t="str">
        <f>IF(ISNA(_xlfn.IFNA(MATCH($D347,#REF!,0),MATCH($D347,#REF!,0))),"",IF(ISNA(MATCH($D347,#REF!,0)),"Y","Y"))</f>
        <v>Y</v>
      </c>
      <c r="J347" t="str">
        <f>IF(ISNA(_xlfn.IFNA(MATCH($D347,#REF!,0),MATCH($D347,#REF!,0))),"",IF(ISNA(MATCH($D347,#REF!,0)),"Y","Y"))</f>
        <v>Y</v>
      </c>
      <c r="K347" t="str">
        <f>IF(ISNA(_xlfn.IFNA(MATCH($D347,#REF!,0),MATCH($D347,#REF!,0))),"",IF(ISNA(MATCH($D347,#REF!,0)),"Y","Y"))</f>
        <v>Y</v>
      </c>
      <c r="L347" t="str">
        <f>IF(ISNA(_xlfn.IFNA(MATCH($D347,#REF!,0),MATCH($D347,#REF!,0))),"",IF(ISNA(MATCH($D347,#REF!,0)),"Y","Y"))</f>
        <v>Y</v>
      </c>
      <c r="M347" t="str">
        <f>IF(ISNA(_xlfn.IFNA(MATCH($D347,#REF!,0),MATCH($D347,#REF!,0))),"",IF(ISNA(MATCH($D347,#REF!,0)),"Y","Y"))</f>
        <v>Y</v>
      </c>
      <c r="N347" t="str">
        <f>IF(ISNA(_xlfn.IFNA(MATCH($D347,#REF!,0),MATCH($D347,#REF!,0))),"",IF(ISNA(MATCH($D347,#REF!,0)),"Y","Y"))</f>
        <v>Y</v>
      </c>
      <c r="O347" t="str">
        <f>IF(ISNA(MATCH($D347,#REF!,0)),"","Y")</f>
        <v>Y</v>
      </c>
      <c r="P347" s="2" t="s">
        <v>63</v>
      </c>
    </row>
  </sheetData>
  <autoFilter ref="A1:O347" xr:uid="{098F92AA-1585-4939-B999-4B4F86159B10}"/>
  <phoneticPr fontId="4" type="noConversion"/>
  <conditionalFormatting sqref="P2:P347">
    <cfRule type="containsText" dxfId="1" priority="1" operator="containsText" text="EXCLUDE">
      <formula>NOT(ISERROR(SEARCH("EXCLUDE",P2)))</formula>
    </cfRule>
  </conditionalFormatting>
  <conditionalFormatting sqref="Q2:R2">
    <cfRule type="expression" dxfId="0" priority="2">
      <formula>IF($M$3="EXCLUDE",TRUE,FALSE)</formula>
    </cfRule>
  </conditionalFormatting>
  <dataValidations count="1">
    <dataValidation type="list" allowBlank="1" showInputMessage="1" showErrorMessage="1" sqref="P2:P347" xr:uid="{921ED56A-E41F-4AC1-82F3-F0FBAAF9EE72}">
      <formula1>"EXCLUDE, _"</formula1>
    </dataValidation>
  </dataValidations>
  <pageMargins left="0.7" right="0.7" top="0.75" bottom="0.75" header="0.3" footer="0.3"/>
  <pageSetup paperSize="9" orientation="portrait" r:id="rId1"/>
  <headerFooter>
    <oddFooter>&amp;C_x000D_&amp;1#&amp;"Arial"&amp;9&amp;K000000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type xmlns="701ba468-dae9-4317-9122-2627e28a41f4">Papers</Subtype>
    <Date xmlns="701ba468-dae9-4317-9122-2627e28a41f4" xsi:nil="true"/>
    <Doc_x0020_Number xmlns="336dc6f7-e858-42a6-bc18-5509d747a3d8">DEL3447</Doc_x0020_Number>
    <Work_x0020_Stream xmlns="701ba468-dae9-4317-9122-2627e28a41f4">Qualification</Work_x0020_Stream>
    <_x003a_ xmlns="701ba468-dae9-4317-9122-2627e28a41f4" xsi:nil="true"/>
    <V xmlns="701ba468-dae9-4317-9122-2627e28a41f4">0.4</V>
    <DateofMeeting xmlns="701ba468-dae9-4317-9122-2627e28a41f4">2025-05-21T23:00:00+00:00</DateofMeeting>
    <Working_x0020_Group xmlns="701ba468-dae9-4317-9122-2627e28a41f4">QAG</Working_x0020_Group>
    <Status xmlns="701ba468-dae9-4317-9122-2627e28a41f4">Approved</Status>
    <Action_x0020_With xmlns="701ba468-dae9-4317-9122-2627e28a41f4">Public</Action_x0020_With>
    <Security_x0020_Classification xmlns="336dc6f7-e858-42a6-bc18-5509d747a3d8">PUBLIC</Security_x0020_Classification>
    <Shortname xmlns="701ba468-dae9-4317-9122-2627e28a41f4">QAG 16 Papers Attachments</Shortname>
    <MeetingNumber xmlns="701ba468-dae9-4317-9122-2627e28a41f4" xsi:nil="true"/>
    <Archive xmlns="701ba468-dae9-4317-9122-2627e28a41f4">false</Archiv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CA232289F21488A027868CC50B7D1" ma:contentTypeVersion="29" ma:contentTypeDescription="Create a new document." ma:contentTypeScope="" ma:versionID="1441579f3dd7afd10c39fd0b84afbc4c">
  <xsd:schema xmlns:xsd="http://www.w3.org/2001/XMLSchema" xmlns:xs="http://www.w3.org/2001/XMLSchema" xmlns:p="http://schemas.microsoft.com/office/2006/metadata/properties" xmlns:ns2="701ba468-dae9-4317-9122-2627e28a41f4" xmlns:ns3="336dc6f7-e858-42a6-bc18-5509d747a3d8" targetNamespace="http://schemas.microsoft.com/office/2006/metadata/properties" ma:root="true" ma:fieldsID="6695d3a6fea9893b330a8abf8cbb4cd2" ns2:_="" ns3:_="">
    <xsd:import namespace="701ba468-dae9-4317-9122-2627e28a41f4"/>
    <xsd:import namespace="336dc6f7-e858-42a6-bc18-5509d747a3d8"/>
    <xsd:element name="properties">
      <xsd:complexType>
        <xsd:sequence>
          <xsd:element name="documentManagement">
            <xsd:complexType>
              <xsd:all>
                <xsd:element ref="ns2:DateofMeeting" minOccurs="0"/>
                <xsd:element ref="ns2:Work_x0020_Stream" minOccurs="0"/>
                <xsd:element ref="ns2:Working_x0020_Group" minOccurs="0"/>
                <xsd:element ref="ns2:V" minOccurs="0"/>
                <xsd:element ref="ns2:Status" minOccurs="0"/>
                <xsd:element ref="ns2:Date" minOccurs="0"/>
                <xsd:element ref="ns3:Doc_x0020_Number" minOccurs="0"/>
                <xsd:element ref="ns2:Subtype" minOccurs="0"/>
                <xsd:element ref="ns2:_x003a_" minOccurs="0"/>
                <xsd:element ref="ns3:Security_x0020_Classification" minOccurs="0"/>
                <xsd:element ref="ns2:Action_x0020_With" minOccurs="0"/>
                <xsd:element ref="ns2:Shortname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etingNumber" minOccurs="0"/>
                <xsd:element ref="ns2:MediaServiceGenerationTime" minOccurs="0"/>
                <xsd:element ref="ns2:MediaServiceEventHashCode" minOccurs="0"/>
                <xsd:element ref="ns2:Archiv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1ba468-dae9-4317-9122-2627e28a41f4" elementFormDefault="qualified">
    <xsd:import namespace="http://schemas.microsoft.com/office/2006/documentManagement/types"/>
    <xsd:import namespace="http://schemas.microsoft.com/office/infopath/2007/PartnerControls"/>
    <xsd:element name="DateofMeeting" ma:index="2" nillable="true" ma:displayName="Date of Meeting" ma:format="DateOnly" ma:indexed="true" ma:internalName="DateofMeeting">
      <xsd:simpleType>
        <xsd:restriction base="dms:DateTime"/>
      </xsd:simpleType>
    </xsd:element>
    <xsd:element name="Work_x0020_Stream" ma:index="3" nillable="true" ma:displayName="Work Stream" ma:default="Design" ma:format="Dropdown" ma:internalName="Work_x0020_Stream">
      <xsd:simpleType>
        <xsd:restriction base="dms:Choice">
          <xsd:enumeration value="Design"/>
          <xsd:enumeration value="Test"/>
          <xsd:enumeration value="Qualification"/>
          <xsd:enumeration value="Implementation"/>
          <xsd:enumeration value="Governance (Work Stream)"/>
          <xsd:enumeration value="Code"/>
          <xsd:enumeration value="Migration"/>
          <xsd:enumeration value="PSG"/>
          <xsd:enumeration value="Planning"/>
        </xsd:restriction>
      </xsd:simpleType>
    </xsd:element>
    <xsd:element name="Working_x0020_Group" ma:index="4" nillable="true" ma:displayName="Working Group" ma:default="DAG" ma:format="Dropdown" ma:indexed="true" ma:internalName="Working_x0020_Group">
      <xsd:simpleType>
        <xsd:restriction base="dms:Choice">
          <xsd:enumeration value="BPRWG"/>
          <xsd:enumeration value="CCAG"/>
          <xsd:enumeration value="CCIAG"/>
          <xsd:enumeration value="CDWG"/>
          <xsd:enumeration value="DAG"/>
          <xsd:enumeration value="Webinar"/>
          <xsd:enumeration value="Design Playback"/>
          <xsd:enumeration value="DWG"/>
          <xsd:enumeration value="EWG"/>
          <xsd:enumeration value="MWG"/>
          <xsd:enumeration value="QWG"/>
          <xsd:enumeration value="SDWG"/>
          <xsd:enumeration value="TDWG"/>
          <xsd:enumeration value="TMAG"/>
          <xsd:enumeration value="Sub Group"/>
          <xsd:enumeration value="PSG"/>
          <xsd:enumeration value="PWG"/>
          <xsd:enumeration value="SITWG"/>
          <xsd:enumeration value="BPRWGTDWGSubgroup"/>
          <xsd:enumeration value="MigrationDesignSubgroup"/>
          <xsd:enumeration value="DA"/>
          <xsd:enumeration value="NFTWG"/>
          <xsd:enumeration value="DRG"/>
          <xsd:enumeration value="Data Cleanse"/>
          <xsd:enumeration value="SASWG"/>
          <xsd:enumeration value="DCWG"/>
          <xsd:enumeration value="TORWG"/>
          <xsd:enumeration value="QAG"/>
          <xsd:enumeration value="SITAG"/>
          <xsd:enumeration value="MCAG"/>
          <xsd:enumeration value="LQTSG"/>
          <xsd:enumeration value="SAQTSG"/>
        </xsd:restriction>
      </xsd:simpleType>
    </xsd:element>
    <xsd:element name="V" ma:index="5" nillable="true" ma:displayName="V" ma:internalName="V">
      <xsd:simpleType>
        <xsd:restriction base="dms:Text">
          <xsd:maxLength value="255"/>
        </xsd:restriction>
      </xsd:simpleType>
    </xsd:element>
    <xsd:element name="Status" ma:index="6" nillable="true" ma:displayName="Status" ma:default="Draft" ma:format="Dropdown" ma:internalName="Status">
      <xsd:simpleType>
        <xsd:restriction base="dms:Choice">
          <xsd:enumeration value="Draft"/>
          <xsd:enumeration value="Approved"/>
        </xsd:restriction>
      </xsd:simpleType>
    </xsd:element>
    <xsd:element name="Date" ma:index="7" nillable="true" ma:displayName="Date" ma:format="DateOnly" ma:internalName="Date">
      <xsd:simpleType>
        <xsd:restriction base="dms:DateTime"/>
      </xsd:simpleType>
    </xsd:element>
    <xsd:element name="Subtype" ma:index="9" nillable="true" ma:displayName="Subtype" ma:default="Papers" ma:format="Dropdown" ma:internalName="Subtype">
      <xsd:simpleType>
        <xsd:restriction base="dms:Choice">
          <xsd:enumeration value="Recording"/>
          <xsd:enumeration value="Agenda"/>
          <xsd:enumeration value="Minutes"/>
          <xsd:enumeration value="Papers"/>
          <xsd:enumeration value="Headline"/>
          <xsd:enumeration value="Summary"/>
        </xsd:restriction>
      </xsd:simpleType>
    </xsd:element>
    <xsd:element name="_x003a_" ma:index="10" nillable="true" ma:displayName=":" ma:list="{701ba468-dae9-4317-9122-2627e28a41f4}" ma:internalName="_x003a_" ma:showField="DateofMeeting">
      <xsd:simpleType>
        <xsd:restriction base="dms:Lookup"/>
      </xsd:simpleType>
    </xsd:element>
    <xsd:element name="Action_x0020_With" ma:index="12" nillable="true" ma:displayName="Action With" ma:default="Governance Team" ma:format="Dropdown" ma:internalName="Action_x0020_With">
      <xsd:simpleType>
        <xsd:restriction base="dms:Choice">
          <xsd:enumeration value="Governance Team"/>
          <xsd:enumeration value="CBUsers"/>
          <xsd:enumeration value="Public"/>
        </xsd:restriction>
      </xsd:simpleType>
    </xsd:element>
    <xsd:element name="Shortname" ma:index="13" nillable="true" ma:displayName="Shortname" ma:internalName="Shortname">
      <xsd:simpleType>
        <xsd:restriction base="dms:Text">
          <xsd:maxLength value="255"/>
        </xsd:restriction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etingNumber" ma:index="29" nillable="true" ma:displayName="&gt;" ma:format="Dropdown" ma:internalName="MeetingNumber">
      <xsd:simpleType>
        <xsd:restriction base="dms:Text">
          <xsd:maxLength value="255"/>
        </xsd:restriction>
      </xsd:simpleType>
    </xsd:element>
    <xsd:element name="MediaServiceGenerationTime" ma:index="3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1" nillable="true" ma:displayName="MediaServiceEventHashCode" ma:hidden="true" ma:internalName="MediaServiceEventHashCode" ma:readOnly="true">
      <xsd:simpleType>
        <xsd:restriction base="dms:Text"/>
      </xsd:simpleType>
    </xsd:element>
    <xsd:element name="Archive" ma:index="32" nillable="true" ma:displayName="Archive" ma:default="0" ma:format="Dropdown" ma:internalName="Archive">
      <xsd:simpleType>
        <xsd:restriction base="dms:Boolean"/>
      </xsd:simpleType>
    </xsd:element>
    <xsd:element name="MediaServiceSearchProperties" ma:index="3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dc6f7-e858-42a6-bc18-5509d747a3d8" elementFormDefault="qualified">
    <xsd:import namespace="http://schemas.microsoft.com/office/2006/documentManagement/types"/>
    <xsd:import namespace="http://schemas.microsoft.com/office/infopath/2007/PartnerControls"/>
    <xsd:element name="Doc_x0020_Number" ma:index="8" nillable="true" ma:displayName="Doc Number" ma:internalName="Doc_x0020_Number">
      <xsd:simpleType>
        <xsd:restriction base="dms:Text">
          <xsd:maxLength value="255"/>
        </xsd:restriction>
      </xsd:simpleType>
    </xsd:element>
    <xsd:element name="Security_x0020_Classification" ma:index="11" nillable="true" ma:displayName="Security Classification" ma:default="INTERNAL ONLY" ma:description="Classification that determines the permissible circulation of the documents" ma:format="Dropdown" ma:internalName="Security_x0020_Classification">
      <xsd:simpleType>
        <xsd:restriction base="dms:Choice">
          <xsd:enumeration value="PUBLIC"/>
          <xsd:enumeration value="INTERNAL ONLY"/>
          <xsd:enumeration value="CONFIDENTIAL"/>
          <xsd:enumeration value="COMMERICAL IN CONFIDENCE"/>
          <xsd:enumeration value="RESTRICTED"/>
        </xsd:restriction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B0493C-16C8-4259-A55B-EB790ABBEDC3}"/>
</file>

<file path=customXml/itemProps2.xml><?xml version="1.0" encoding="utf-8"?>
<ds:datastoreItem xmlns:ds="http://schemas.openxmlformats.org/officeDocument/2006/customXml" ds:itemID="{5CD176F5-62D6-42D1-AC39-53F51071FB74}"/>
</file>

<file path=customXml/itemProps3.xml><?xml version="1.0" encoding="utf-8"?>
<ds:datastoreItem xmlns:ds="http://schemas.openxmlformats.org/officeDocument/2006/customXml" ds:itemID="{84537A6B-C6DC-4918-B93A-A3073C553707}"/>
</file>

<file path=docMetadata/LabelInfo.xml><?xml version="1.0" encoding="utf-8"?>
<clbl:labelList xmlns:clbl="http://schemas.microsoft.com/office/2020/mipLabelMetadata">
  <clbl:label id="{4af293e6-3850-4258-b2c7-0aa0e3bfa7d9}" enabled="1" method="Privileged" siteId="{b9fec68c-c92d-461e-9a97-3d03a0f18b82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Thomas, Steve</dc:creator>
  <cp:keywords/>
  <dc:description/>
  <cp:lastModifiedBy>Katie Dyson (MHHSProgramme)</cp:lastModifiedBy>
  <cp:revision/>
  <dcterms:created xsi:type="dcterms:W3CDTF">2024-05-08T16:27:29Z</dcterms:created>
  <dcterms:modified xsi:type="dcterms:W3CDTF">2025-05-06T14:55:36Z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0x010100AECCA232289F21488A027868CC50B7D1</vt:lpwstr>
  </property>
  <property fmtid="{D5CDD505-2E9C-101B-9397-08002B2CF9AE}" pid="3" name="MediaServiceImageTags">
    <vt:lpwstr/>
  </property>
</Properties>
</file>